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ryant\Downloads\"/>
    </mc:Choice>
  </mc:AlternateContent>
  <xr:revisionPtr revIDLastSave="0" documentId="8_{3F2D935C-D990-44A3-862D-C54DCEEACED0}" xr6:coauthVersionLast="45" xr6:coauthVersionMax="45" xr10:uidLastSave="{00000000-0000-0000-0000-000000000000}"/>
  <bookViews>
    <workbookView xWindow="-110" yWindow="-110" windowWidth="19420" windowHeight="10420" tabRatio="849" xr2:uid="{00000000-000D-0000-FFFF-FFFF00000000}"/>
  </bookViews>
  <sheets>
    <sheet name="Title " sheetId="7" r:id="rId1"/>
    <sheet name="SWOT Analysis" sheetId="10" r:id="rId2"/>
    <sheet name="Financial Forecast" sheetId="1" r:id="rId3"/>
    <sheet name="Income and Production Goals" sheetId="3" r:id="rId4"/>
    <sheet name="Objectives" sheetId="5" r:id="rId5"/>
    <sheet name="How Many Prospects" sheetId="4" r:id="rId6"/>
    <sheet name="Summary" sheetId="6" r:id="rId7"/>
    <sheet name="Production Tracking" sheetId="11" r:id="rId8"/>
  </sheets>
  <definedNames>
    <definedName name="_xlnm.Print_Area" localSheetId="2">'Financial Forecast'!$B$1:$N$37</definedName>
    <definedName name="_xlnm.Print_Area" localSheetId="5">'How Many Prospects'!$B$1:$AJ$52</definedName>
    <definedName name="_xlnm.Print_Area" localSheetId="3">'Income and Production Goals'!$B$1:$AC$27</definedName>
    <definedName name="_xlnm.Print_Area" localSheetId="4">Objectives!$B$1:$O$29</definedName>
    <definedName name="_xlnm.Print_Area" localSheetId="7">'Production Tracking'!$B$1:$P$31</definedName>
    <definedName name="_xlnm.Print_Area" localSheetId="6">Summary!$B$1:$T$47</definedName>
    <definedName name="_xlnm.Print_Area" localSheetId="1">'SWOT Analysis'!$B$1:$W$44</definedName>
    <definedName name="_xlnm.Print_Area" localSheetId="0">'Title '!$B$1:$O$36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1" l="1"/>
  <c r="F29" i="7"/>
  <c r="F7" i="11"/>
  <c r="K27" i="11"/>
  <c r="G27" i="11"/>
  <c r="J27" i="11"/>
  <c r="H27" i="11"/>
  <c r="N27" i="11"/>
  <c r="M27" i="11"/>
  <c r="H32" i="6"/>
  <c r="H30" i="6"/>
  <c r="H8" i="6"/>
  <c r="H6" i="6"/>
  <c r="D10" i="3"/>
  <c r="P18" i="6"/>
  <c r="F25" i="1"/>
  <c r="K25" i="1"/>
  <c r="F14" i="1"/>
  <c r="K14" i="1"/>
  <c r="J30" i="1"/>
  <c r="J28" i="1"/>
  <c r="I26" i="6"/>
  <c r="D12" i="3"/>
  <c r="D20" i="3"/>
  <c r="H14" i="5"/>
  <c r="L14" i="6"/>
  <c r="L27" i="11"/>
  <c r="L12" i="6"/>
  <c r="K20" i="6"/>
  <c r="L15" i="11"/>
  <c r="L25" i="11"/>
  <c r="L23" i="11"/>
  <c r="L21" i="11"/>
  <c r="L19" i="11"/>
  <c r="L17" i="11"/>
  <c r="L26" i="11"/>
  <c r="L24" i="11"/>
  <c r="L22" i="11"/>
  <c r="L20" i="11"/>
  <c r="L18" i="11"/>
  <c r="L16" i="11"/>
  <c r="D14" i="3"/>
  <c r="P13" i="4"/>
  <c r="P17" i="4"/>
  <c r="P22" i="4"/>
  <c r="G22" i="6"/>
  <c r="I28" i="6"/>
  <c r="I27" i="11"/>
  <c r="D22" i="3"/>
  <c r="H16" i="5"/>
  <c r="P24" i="4"/>
  <c r="D38" i="6"/>
  <c r="F27" i="11"/>
  <c r="F26" i="11"/>
  <c r="F17" i="11"/>
  <c r="F21" i="11"/>
  <c r="F25" i="11"/>
  <c r="F15" i="11"/>
  <c r="F20" i="11"/>
  <c r="F24" i="11"/>
  <c r="F16" i="11"/>
  <c r="F19" i="11"/>
  <c r="F23" i="11"/>
  <c r="F18" i="11"/>
  <c r="F22" i="11"/>
  <c r="I15" i="11"/>
  <c r="I25" i="11"/>
  <c r="I23" i="11"/>
  <c r="I21" i="11"/>
  <c r="I19" i="11"/>
  <c r="I17" i="11"/>
  <c r="I26" i="11"/>
  <c r="I24" i="11"/>
  <c r="I22" i="11"/>
  <c r="I20" i="11"/>
  <c r="I18" i="11"/>
  <c r="I16" i="11"/>
  <c r="P26" i="4"/>
  <c r="D40" i="6"/>
  <c r="P28" i="4"/>
  <c r="D42" i="6"/>
</calcChain>
</file>

<file path=xl/sharedStrings.xml><?xml version="1.0" encoding="utf-8"?>
<sst xmlns="http://schemas.openxmlformats.org/spreadsheetml/2006/main" count="150" uniqueCount="128">
  <si>
    <t>Monthly Personal Expenses</t>
  </si>
  <si>
    <t>Rent / Mortgage</t>
  </si>
  <si>
    <t>Taxes</t>
  </si>
  <si>
    <t>Insurance</t>
  </si>
  <si>
    <t>Utilities</t>
  </si>
  <si>
    <t>Food</t>
  </si>
  <si>
    <t>Clothing</t>
  </si>
  <si>
    <t>MONTHLY TOTAL</t>
  </si>
  <si>
    <t>Auto payment</t>
  </si>
  <si>
    <t>Gas / Maintenance</t>
  </si>
  <si>
    <t>Credit Card/s</t>
  </si>
  <si>
    <t>Child care</t>
  </si>
  <si>
    <t>Entertainment / trips</t>
  </si>
  <si>
    <t>Other</t>
  </si>
  <si>
    <t>ANNUAL TOTAL</t>
  </si>
  <si>
    <t>Monthly Business Expenses</t>
  </si>
  <si>
    <t>Desk fees</t>
  </si>
  <si>
    <t>Dues / fees</t>
  </si>
  <si>
    <t>Administrative</t>
  </si>
  <si>
    <t>Marketing</t>
  </si>
  <si>
    <t>Personal Promotion</t>
  </si>
  <si>
    <t>Education</t>
  </si>
  <si>
    <t>Communication</t>
  </si>
  <si>
    <t>Internet / Technology</t>
  </si>
  <si>
    <t>Convention</t>
  </si>
  <si>
    <t>Supplies</t>
  </si>
  <si>
    <t>Annual income needed to meet budget</t>
  </si>
  <si>
    <t>Financial Forecast</t>
  </si>
  <si>
    <t>Monthly income needed to meet budget</t>
  </si>
  <si>
    <t>Average sales price for my market</t>
  </si>
  <si>
    <t>Average percent of gross commission to company</t>
  </si>
  <si>
    <t>Percentage of commission to me</t>
  </si>
  <si>
    <t>Expected net income per closed unit/side</t>
  </si>
  <si>
    <t>Annual 1099 income goal (Financial Forecast)</t>
  </si>
  <si>
    <t xml:space="preserve">Annual closed production goal </t>
  </si>
  <si>
    <t>Monthly Goals</t>
  </si>
  <si>
    <t>Monthly income goal</t>
  </si>
  <si>
    <t xml:space="preserve">Monthly closed production goal </t>
  </si>
  <si>
    <t xml:space="preserve">How Many New Prospects Do I Need? </t>
  </si>
  <si>
    <t>Calculate prospects needed per year</t>
  </si>
  <si>
    <t>Example</t>
  </si>
  <si>
    <t>x 25 (prospect to sale ratio is 25 to 1)</t>
  </si>
  <si>
    <t>= Total number of prospects needed</t>
  </si>
  <si>
    <t>Break it down into a daily number!</t>
  </si>
  <si>
    <t>Annual prospects needed</t>
  </si>
  <si>
    <t>Divided by 12 months</t>
  </si>
  <si>
    <t>Divided by 25 days</t>
  </si>
  <si>
    <t>= Prospects needed each day</t>
  </si>
  <si>
    <r>
      <rPr>
        <sz val="10"/>
        <color theme="1"/>
        <rFont val="Arial"/>
        <family val="2"/>
      </rPr>
      <t xml:space="preserve">
12.2 transactions
</t>
    </r>
    <r>
      <rPr>
        <i/>
        <sz val="10"/>
        <color theme="1"/>
        <rFont val="Arial"/>
        <family val="2"/>
      </rPr>
      <t>x 25 prospects</t>
    </r>
    <r>
      <rPr>
        <b/>
        <sz val="10"/>
        <color theme="1"/>
        <rFont val="Arial"/>
        <family val="2"/>
      </rPr>
      <t xml:space="preserve">
= 305 prospects per year
    </t>
    </r>
    <r>
      <rPr>
        <i/>
        <sz val="10"/>
        <color theme="1"/>
        <rFont val="Arial"/>
        <family val="2"/>
      </rPr>
      <t>divided by 12 months</t>
    </r>
    <r>
      <rPr>
        <sz val="10"/>
        <color theme="1"/>
        <rFont val="Arial"/>
        <family val="2"/>
      </rPr>
      <t xml:space="preserve">
    </t>
    </r>
    <r>
      <rPr>
        <b/>
        <sz val="10"/>
        <color theme="1"/>
        <rFont val="Arial"/>
        <family val="2"/>
      </rPr>
      <t>= 25.4 prospects per month</t>
    </r>
    <r>
      <rPr>
        <sz val="10"/>
        <color theme="1"/>
        <rFont val="Arial"/>
        <family val="2"/>
      </rPr>
      <t xml:space="preserve">
   </t>
    </r>
    <r>
      <rPr>
        <i/>
        <sz val="10"/>
        <color theme="1"/>
        <rFont val="Arial"/>
        <family val="2"/>
      </rPr>
      <t>divided by 25 working days</t>
    </r>
    <r>
      <rPr>
        <sz val="10"/>
        <color theme="1"/>
        <rFont val="Arial"/>
        <family val="2"/>
      </rPr>
      <t xml:space="preserve">
</t>
    </r>
    <r>
      <rPr>
        <b/>
        <sz val="10.5"/>
        <color theme="3" tint="-0.249977111117893"/>
        <rFont val="Arial"/>
        <family val="2"/>
      </rPr>
      <t>= 1 new prospect per day</t>
    </r>
  </si>
  <si>
    <t>SMART Objectives: Each objective should meet the SMART criteria:</t>
  </si>
  <si>
    <t>S</t>
  </si>
  <si>
    <t>M</t>
  </si>
  <si>
    <t>Measurable - a quantifiable result</t>
  </si>
  <si>
    <t>A</t>
  </si>
  <si>
    <t>Attainable - challenging yet attaible with reasonable effort</t>
  </si>
  <si>
    <t>R</t>
  </si>
  <si>
    <t>T</t>
  </si>
  <si>
    <t>Time Oriented - a defined beginning and end</t>
  </si>
  <si>
    <t>Objective 1:</t>
  </si>
  <si>
    <t>Earn</t>
  </si>
  <si>
    <t>in 1099 income in the next 12 months.</t>
  </si>
  <si>
    <t>Objective 2:</t>
  </si>
  <si>
    <t>Close</t>
  </si>
  <si>
    <t>Objective 3:</t>
  </si>
  <si>
    <t xml:space="preserve">Objective 4: </t>
  </si>
  <si>
    <t xml:space="preserve">Prepared for: </t>
  </si>
  <si>
    <t>Plan Year:</t>
  </si>
  <si>
    <t>Financial Forecast Summary</t>
  </si>
  <si>
    <t xml:space="preserve">My monthly income needed to meet budget is: </t>
  </si>
  <si>
    <t>My annual income needed to meet budget is:</t>
  </si>
  <si>
    <t>Income and Production Goals Summary</t>
  </si>
  <si>
    <t>My estimated net income earned from each closed transaction is:</t>
  </si>
  <si>
    <t xml:space="preserve">Based on the monthly income goal of </t>
  </si>
  <si>
    <t>I need to close</t>
  </si>
  <si>
    <t>Business Objectives:</t>
  </si>
  <si>
    <t xml:space="preserve"> in 1099 income in the next 12 months.</t>
  </si>
  <si>
    <t xml:space="preserve"> units of production in the next 12 months</t>
  </si>
  <si>
    <t>How Many Prospects Do I Need?</t>
  </si>
  <si>
    <t>contacts daily.</t>
  </si>
  <si>
    <t>new prospects annually,</t>
  </si>
  <si>
    <t>new prospects monthly, and an estimated</t>
  </si>
  <si>
    <t>Based on my annual closed production goal, I need to contact:</t>
  </si>
  <si>
    <t>Name</t>
  </si>
  <si>
    <t>Plan Year</t>
  </si>
  <si>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transactions in the next 12 months to meet the budget.</t>
    </r>
  </si>
  <si>
    <t>Specific - what you want to achieve</t>
  </si>
  <si>
    <t>Relevant - to your posisiton and career</t>
  </si>
  <si>
    <t>units of production in the next 12 months.</t>
  </si>
  <si>
    <t>Business Plan Summary</t>
  </si>
  <si>
    <t>Business Objectives</t>
  </si>
  <si>
    <t>Income and Production Goals</t>
  </si>
  <si>
    <t>SWOT Analysis</t>
  </si>
  <si>
    <t>INTERNAL</t>
  </si>
  <si>
    <t>Strengths</t>
  </si>
  <si>
    <t>Weaknesses</t>
  </si>
  <si>
    <t>EXTERNAL</t>
  </si>
  <si>
    <t>Opportunities</t>
  </si>
  <si>
    <t>Threats</t>
  </si>
  <si>
    <t>SWOT Match and Convert</t>
  </si>
  <si>
    <t>MONTH</t>
  </si>
  <si>
    <t>TARGET</t>
  </si>
  <si>
    <t>ACTUAL</t>
  </si>
  <si>
    <t>PRIOR 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</si>
  <si>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</si>
  <si>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</si>
  <si>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</si>
  <si>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</si>
  <si>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</si>
  <si>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</si>
  <si>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</si>
  <si>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</si>
  <si>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</si>
  <si>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</si>
  <si>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</si>
  <si>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</si>
  <si>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</si>
  <si>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CONTACTS</t>
  </si>
  <si>
    <t>CLOSINGS</t>
  </si>
  <si>
    <t>Production Forecast and Tracking</t>
  </si>
  <si>
    <t>Match Strengths with Opportunities:</t>
  </si>
  <si>
    <t>Convert Weaknesses and Threats into Strengths:</t>
  </si>
  <si>
    <t>Name:</t>
  </si>
  <si>
    <t>Year:</t>
  </si>
  <si>
    <r>
      <t>1099 INCOME</t>
    </r>
    <r>
      <rPr>
        <b/>
        <sz val="10"/>
        <rFont val="Arial"/>
        <family val="2"/>
      </rPr>
      <t xml:space="preserve"> (REVENUE)</t>
    </r>
  </si>
  <si>
    <t xml:space="preserve">Total targeted transactions </t>
  </si>
  <si>
    <r>
      <rPr>
        <b/>
        <i/>
        <sz val="9"/>
        <color theme="1"/>
        <rFont val="Arial"/>
        <family val="2"/>
      </rPr>
      <t xml:space="preserve">Note: </t>
    </r>
    <r>
      <rPr>
        <i/>
        <sz val="8"/>
        <color theme="1"/>
        <rFont val="Arial"/>
        <family val="2"/>
      </rPr>
      <t>Ratio of 25 prospects to sale ratio taken from "Real Estate Rainmaker" by Dan Gooder Richard</t>
    </r>
  </si>
  <si>
    <t>Business Planning Essentials</t>
  </si>
  <si>
    <t>Business Planning Essentials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</si>
</sst>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"/>
    <numFmt numFmtId="165" formatCode="0.0%"/>
    <numFmt numFmtId="166" formatCode="0.0"/>
    <numFmt numFmtId="167" formatCode="#,##0.0"/>
    <numFmt numFmtId="168" formatCode="mmmm\ d\,\ yyyy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6100"/>
      <name val="Calibri"/>
      <family val="2"/>
    </font>
    <font>
      <sz val="11"/>
      <color theme="0"/>
      <name val="Calibri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8"/>
      <name val="Arial"/>
      <family val="2"/>
    </font>
    <font>
      <shadow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3" tint="-0.499984740745262"/>
      <name val="Arial"/>
      <family val="2"/>
    </font>
    <font>
      <sz val="11"/>
      <color theme="1"/>
      <name val="Arial"/>
      <family val="2"/>
    </font>
    <font>
      <b/>
      <sz val="14"/>
      <color theme="1" tint="0.3499862666707357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.5"/>
      <color theme="3" tint="-0.249977111117893"/>
      <name val="Arial"/>
      <family val="2"/>
    </font>
    <font>
      <sz val="12"/>
      <color rgb="FFFF0000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8"/>
      <color theme="1"/>
      <name val="Arial"/>
      <family val="2"/>
    </font>
    <font>
      <b/>
      <i/>
      <sz val="14"/>
      <color theme="3" tint="-0.499984740745262"/>
      <name val="Arial"/>
      <family val="2"/>
    </font>
    <font>
      <b/>
      <sz val="11"/>
      <color theme="0"/>
      <name val="Arial"/>
      <family val="2"/>
    </font>
    <font>
      <b/>
      <sz val="10"/>
      <color theme="3" tint="-0.499984740745262"/>
      <name val="Arial"/>
      <family val="2"/>
    </font>
    <font>
      <b/>
      <sz val="32"/>
      <color indexed="48"/>
      <name val="Pru97"/>
    </font>
    <font>
      <sz val="10"/>
      <name val="Pru97"/>
    </font>
    <font>
      <b/>
      <sz val="10"/>
      <name val="Pru97"/>
    </font>
    <font>
      <b/>
      <sz val="10"/>
      <name val="Univers Condensed"/>
      <family val="2"/>
    </font>
    <font>
      <b/>
      <sz val="9"/>
      <name val="Univers Condensed"/>
      <family val="2"/>
    </font>
    <font>
      <b/>
      <sz val="24"/>
      <color indexed="48"/>
      <name val="Pru97"/>
    </font>
    <font>
      <sz val="10"/>
      <name val="Univers Condensed"/>
      <family val="2"/>
    </font>
    <font>
      <sz val="12"/>
      <name val="Pru97"/>
    </font>
    <font>
      <sz val="7"/>
      <name val="Univers Condensed"/>
      <family val="2"/>
    </font>
    <font>
      <b/>
      <sz val="11"/>
      <name val="Arial"/>
      <family val="2"/>
    </font>
    <font>
      <b/>
      <sz val="14"/>
      <color rgb="FF17375D"/>
      <name val="Arial"/>
      <family val="2"/>
    </font>
    <font>
      <b/>
      <sz val="10"/>
      <color indexed="9"/>
      <name val="Arial Narrow"/>
      <family val="2"/>
    </font>
    <font>
      <sz val="10"/>
      <color theme="0"/>
      <name val="Pru97"/>
    </font>
    <font>
      <b/>
      <sz val="11"/>
      <name val="Articulate Narrow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8"/>
      <color rgb="FF42222F"/>
      <name val="Calibri"/>
      <family val="2"/>
      <scheme val="minor"/>
    </font>
    <font>
      <b/>
      <sz val="18"/>
      <color rgb="FF42222F"/>
      <name val="Calibri"/>
      <family val="2"/>
      <scheme val="minor"/>
    </font>
    <font>
      <b/>
      <sz val="14"/>
      <color rgb="FF42222F"/>
      <name val="Arial"/>
      <family val="2"/>
    </font>
    <font>
      <b/>
      <sz val="14"/>
      <color rgb="FF582246"/>
      <name val="Arial"/>
      <family val="2"/>
    </font>
    <font>
      <b/>
      <sz val="18"/>
      <color rgb="FF582246"/>
      <name val="Calibri"/>
      <family val="2"/>
      <scheme val="minor"/>
    </font>
    <font>
      <b/>
      <sz val="28"/>
      <color rgb="FF58224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EE4B8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43173A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/>
      <right/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theme="3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9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316">
    <xf numFmtId="0" fontId="0" fillId="0" borderId="0" xfId="0"/>
    <xf numFmtId="0" fontId="0" fillId="3" borderId="0" xfId="0" applyFill="1"/>
    <xf numFmtId="0" fontId="0" fillId="0" borderId="4" xfId="0" applyBorder="1"/>
    <xf numFmtId="0" fontId="0" fillId="0" borderId="0" xfId="0" applyBorder="1"/>
    <xf numFmtId="0" fontId="2" fillId="3" borderId="0" xfId="0" applyFont="1" applyFill="1" applyBorder="1" applyAlignment="1">
      <alignment horizontal="left"/>
    </xf>
    <xf numFmtId="0" fontId="0" fillId="0" borderId="9" xfId="0" applyBorder="1"/>
    <xf numFmtId="164" fontId="0" fillId="3" borderId="0" xfId="0" applyNumberFormat="1" applyFill="1" applyBorder="1"/>
    <xf numFmtId="164" fontId="0" fillId="3" borderId="0" xfId="1" applyNumberFormat="1" applyFont="1" applyFill="1" applyBorder="1"/>
    <xf numFmtId="164" fontId="0" fillId="0" borderId="8" xfId="0" applyNumberFormat="1" applyFont="1" applyBorder="1"/>
    <xf numFmtId="164" fontId="0" fillId="0" borderId="6" xfId="0" applyNumberFormat="1" applyFont="1" applyBorder="1"/>
    <xf numFmtId="164" fontId="0" fillId="0" borderId="3" xfId="0" applyNumberFormat="1" applyFont="1" applyBorder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9" xfId="0" applyFont="1" applyBorder="1"/>
    <xf numFmtId="0" fontId="0" fillId="0" borderId="0" xfId="0" applyFont="1" applyBorder="1"/>
    <xf numFmtId="164" fontId="1" fillId="6" borderId="2" xfId="2" applyNumberFormat="1" applyFont="1" applyFill="1" applyBorder="1" applyProtection="1">
      <protection locked="0"/>
    </xf>
    <xf numFmtId="165" fontId="1" fillId="6" borderId="2" xfId="2" applyNumberFormat="1" applyFont="1" applyFill="1" applyBorder="1" applyProtection="1">
      <protection locked="0"/>
    </xf>
    <xf numFmtId="166" fontId="0" fillId="3" borderId="0" xfId="1" applyNumberFormat="1" applyFont="1" applyFill="1" applyBorder="1"/>
    <xf numFmtId="0" fontId="8" fillId="3" borderId="0" xfId="0" applyFont="1" applyFill="1"/>
    <xf numFmtId="0" fontId="8" fillId="7" borderId="0" xfId="0" applyFont="1" applyFill="1" applyBorder="1"/>
    <xf numFmtId="0" fontId="8" fillId="7" borderId="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49" fontId="16" fillId="3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top"/>
    </xf>
    <xf numFmtId="49" fontId="16" fillId="3" borderId="0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Border="1" applyAlignment="1">
      <alignment horizontal="left"/>
    </xf>
    <xf numFmtId="49" fontId="18" fillId="3" borderId="0" xfId="0" applyNumberFormat="1" applyFont="1" applyFill="1" applyBorder="1" applyAlignment="1">
      <alignment horizontal="left" vertical="center"/>
    </xf>
    <xf numFmtId="0" fontId="23" fillId="3" borderId="0" xfId="0" applyFont="1" applyFill="1"/>
    <xf numFmtId="49" fontId="24" fillId="3" borderId="0" xfId="0" applyNumberFormat="1" applyFont="1" applyFill="1" applyBorder="1" applyAlignment="1">
      <alignment horizontal="left" vertical="center"/>
    </xf>
    <xf numFmtId="9" fontId="9" fillId="3" borderId="0" xfId="0" applyNumberFormat="1" applyFont="1" applyFill="1" applyBorder="1" applyAlignment="1">
      <alignment vertical="center"/>
    </xf>
    <xf numFmtId="9" fontId="17" fillId="3" borderId="0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5" fillId="7" borderId="0" xfId="0" applyFont="1" applyFill="1" applyBorder="1" applyAlignment="1">
      <alignment horizontal="center" vertical="center"/>
    </xf>
    <xf numFmtId="0" fontId="0" fillId="0" borderId="0" xfId="0" applyFill="1"/>
    <xf numFmtId="0" fontId="8" fillId="7" borderId="17" xfId="0" applyFont="1" applyFill="1" applyBorder="1"/>
    <xf numFmtId="0" fontId="8" fillId="7" borderId="18" xfId="0" applyFont="1" applyFill="1" applyBorder="1"/>
    <xf numFmtId="0" fontId="8" fillId="7" borderId="20" xfId="0" applyFont="1" applyFill="1" applyBorder="1"/>
    <xf numFmtId="0" fontId="8" fillId="7" borderId="19" xfId="0" applyFont="1" applyFill="1" applyBorder="1"/>
    <xf numFmtId="0" fontId="8" fillId="7" borderId="19" xfId="0" applyFont="1" applyFill="1" applyBorder="1" applyAlignment="1">
      <alignment horizontal="center"/>
    </xf>
    <xf numFmtId="0" fontId="8" fillId="7" borderId="21" xfId="0" applyFont="1" applyFill="1" applyBorder="1"/>
    <xf numFmtId="0" fontId="0" fillId="3" borderId="0" xfId="0" applyFill="1" applyBorder="1"/>
    <xf numFmtId="0" fontId="0" fillId="7" borderId="17" xfId="0" applyFill="1" applyBorder="1"/>
    <xf numFmtId="0" fontId="0" fillId="7" borderId="0" xfId="0" applyFill="1" applyBorder="1"/>
    <xf numFmtId="0" fontId="0" fillId="7" borderId="18" xfId="0" applyFill="1" applyBorder="1"/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/>
    <xf numFmtId="164" fontId="2" fillId="3" borderId="0" xfId="0" applyNumberFormat="1" applyFont="1" applyFill="1" applyBorder="1"/>
    <xf numFmtId="164" fontId="0" fillId="0" borderId="0" xfId="0" applyNumberFormat="1" applyBorder="1"/>
    <xf numFmtId="0" fontId="0" fillId="7" borderId="20" xfId="0" applyFill="1" applyBorder="1"/>
    <xf numFmtId="0" fontId="0" fillId="7" borderId="19" xfId="0" applyFill="1" applyBorder="1"/>
    <xf numFmtId="0" fontId="0" fillId="7" borderId="21" xfId="0" applyFill="1" applyBorder="1"/>
    <xf numFmtId="0" fontId="20" fillId="3" borderId="0" xfId="0" applyFont="1" applyFill="1" applyBorder="1"/>
    <xf numFmtId="0" fontId="27" fillId="3" borderId="0" xfId="0" applyFont="1" applyFill="1" applyBorder="1"/>
    <xf numFmtId="0" fontId="4" fillId="0" borderId="0" xfId="0" applyFont="1" applyBorder="1"/>
    <xf numFmtId="0" fontId="4" fillId="3" borderId="0" xfId="0" applyFont="1" applyFill="1" applyBorder="1"/>
    <xf numFmtId="0" fontId="20" fillId="3" borderId="0" xfId="0" applyFont="1" applyFill="1" applyBorder="1" applyAlignment="1"/>
    <xf numFmtId="0" fontId="16" fillId="7" borderId="0" xfId="0" applyFont="1" applyFill="1" applyBorder="1"/>
    <xf numFmtId="0" fontId="16" fillId="7" borderId="19" xfId="0" applyFont="1" applyFill="1" applyBorder="1"/>
    <xf numFmtId="0" fontId="16" fillId="0" borderId="0" xfId="0" applyFont="1"/>
    <xf numFmtId="0" fontId="16" fillId="3" borderId="0" xfId="0" applyFont="1" applyFill="1" applyBorder="1"/>
    <xf numFmtId="0" fontId="16" fillId="3" borderId="0" xfId="0" applyFont="1" applyFill="1" applyBorder="1" applyAlignment="1"/>
    <xf numFmtId="0" fontId="19" fillId="3" borderId="0" xfId="0" applyFont="1" applyFill="1" applyBorder="1"/>
    <xf numFmtId="0" fontId="16" fillId="3" borderId="4" xfId="0" applyFont="1" applyFill="1" applyBorder="1" applyAlignment="1"/>
    <xf numFmtId="0" fontId="16" fillId="3" borderId="0" xfId="0" applyFont="1" applyFill="1"/>
    <xf numFmtId="0" fontId="16" fillId="3" borderId="0" xfId="0" applyFont="1" applyFill="1" applyBorder="1" applyAlignment="1">
      <alignment horizontal="center"/>
    </xf>
    <xf numFmtId="0" fontId="16" fillId="0" borderId="0" xfId="0" applyFont="1" applyFill="1" applyBorder="1"/>
    <xf numFmtId="0" fontId="20" fillId="0" borderId="0" xfId="0" applyFont="1" applyFill="1" applyBorder="1"/>
    <xf numFmtId="164" fontId="0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ont="1" applyFill="1" applyBorder="1"/>
    <xf numFmtId="164" fontId="2" fillId="3" borderId="0" xfId="1" applyNumberFormat="1" applyFont="1" applyFill="1" applyBorder="1"/>
    <xf numFmtId="164" fontId="0" fillId="7" borderId="0" xfId="0" applyNumberFormat="1" applyFill="1" applyBorder="1"/>
    <xf numFmtId="0" fontId="2" fillId="7" borderId="0" xfId="0" applyFont="1" applyFill="1" applyBorder="1"/>
    <xf numFmtId="164" fontId="2" fillId="7" borderId="0" xfId="0" applyNumberFormat="1" applyFont="1" applyFill="1" applyBorder="1"/>
    <xf numFmtId="164" fontId="2" fillId="7" borderId="0" xfId="1" applyNumberFormat="1" applyFont="1" applyFill="1" applyBorder="1"/>
    <xf numFmtId="164" fontId="2" fillId="3" borderId="0" xfId="1" applyNumberFormat="1" applyFont="1" applyFill="1" applyBorder="1" applyAlignment="1"/>
    <xf numFmtId="0" fontId="0" fillId="0" borderId="0" xfId="0" applyFill="1" applyBorder="1"/>
    <xf numFmtId="164" fontId="14" fillId="3" borderId="0" xfId="0" applyNumberFormat="1" applyFont="1" applyFill="1" applyBorder="1"/>
    <xf numFmtId="164" fontId="8" fillId="3" borderId="0" xfId="0" applyNumberFormat="1" applyFont="1" applyFill="1" applyBorder="1" applyAlignment="1"/>
    <xf numFmtId="164" fontId="14" fillId="3" borderId="0" xfId="1" applyNumberFormat="1" applyFont="1" applyFill="1" applyBorder="1" applyAlignment="1"/>
    <xf numFmtId="164" fontId="8" fillId="3" borderId="0" xfId="1" applyNumberFormat="1" applyFont="1" applyFill="1" applyBorder="1"/>
    <xf numFmtId="0" fontId="14" fillId="3" borderId="0" xfId="0" applyFont="1" applyFill="1" applyBorder="1" applyAlignment="1">
      <alignment horizontal="center"/>
    </xf>
    <xf numFmtId="0" fontId="29" fillId="3" borderId="0" xfId="0" applyFont="1" applyFill="1" applyAlignment="1">
      <alignment horizontal="right"/>
    </xf>
    <xf numFmtId="0" fontId="16" fillId="0" borderId="0" xfId="0" applyFont="1" applyFill="1" applyBorder="1" applyAlignment="1"/>
    <xf numFmtId="0" fontId="16" fillId="3" borderId="0" xfId="0" applyFont="1" applyFill="1" applyAlignment="1"/>
    <xf numFmtId="0" fontId="27" fillId="3" borderId="0" xfId="0" applyFont="1" applyFill="1" applyBorder="1" applyAlignment="1">
      <alignment horizontal="center"/>
    </xf>
    <xf numFmtId="164" fontId="2" fillId="3" borderId="2" xfId="2" applyNumberFormat="1" applyFont="1" applyFill="1" applyBorder="1" applyAlignment="1" applyProtection="1">
      <alignment horizontal="center"/>
      <protection locked="0"/>
    </xf>
    <xf numFmtId="3" fontId="2" fillId="3" borderId="2" xfId="2" applyNumberFormat="1" applyFont="1" applyFill="1" applyBorder="1" applyAlignment="1" applyProtection="1">
      <alignment horizontal="center"/>
      <protection locked="0"/>
    </xf>
    <xf numFmtId="0" fontId="26" fillId="7" borderId="18" xfId="0" applyFont="1" applyFill="1" applyBorder="1" applyAlignment="1">
      <alignment vertical="center"/>
    </xf>
    <xf numFmtId="0" fontId="33" fillId="0" borderId="0" xfId="0" applyFont="1"/>
    <xf numFmtId="0" fontId="38" fillId="0" borderId="0" xfId="0" applyFont="1" applyBorder="1" applyAlignment="1"/>
    <xf numFmtId="0" fontId="33" fillId="0" borderId="0" xfId="0" applyFont="1" applyBorder="1" applyAlignment="1"/>
    <xf numFmtId="3" fontId="36" fillId="0" borderId="31" xfId="4" applyNumberFormat="1" applyFont="1" applyFill="1" applyBorder="1" applyAlignment="1" applyProtection="1">
      <alignment horizontal="center" vertical="center"/>
      <protection locked="0"/>
    </xf>
    <xf numFmtId="3" fontId="36" fillId="0" borderId="32" xfId="4" applyNumberFormat="1" applyFont="1" applyFill="1" applyBorder="1" applyAlignment="1" applyProtection="1">
      <alignment horizontal="center" vertical="center"/>
      <protection locked="0"/>
    </xf>
    <xf numFmtId="0" fontId="37" fillId="9" borderId="0" xfId="0" applyFont="1" applyFill="1" applyBorder="1" applyAlignment="1">
      <alignment horizontal="center" vertical="center"/>
    </xf>
    <xf numFmtId="164" fontId="36" fillId="0" borderId="31" xfId="4" applyNumberFormat="1" applyFont="1" applyFill="1" applyBorder="1" applyAlignment="1" applyProtection="1">
      <alignment horizontal="center" vertical="center"/>
      <protection locked="0"/>
    </xf>
    <xf numFmtId="164" fontId="36" fillId="0" borderId="32" xfId="4" applyNumberFormat="1" applyFont="1" applyFill="1" applyBorder="1" applyAlignment="1" applyProtection="1">
      <alignment horizontal="center" vertical="center"/>
      <protection locked="0"/>
    </xf>
    <xf numFmtId="49" fontId="20" fillId="3" borderId="17" xfId="0" applyNumberFormat="1" applyFont="1" applyFill="1" applyBorder="1" applyAlignment="1">
      <alignment horizontal="left" vertical="top"/>
    </xf>
    <xf numFmtId="49" fontId="20" fillId="3" borderId="0" xfId="0" applyNumberFormat="1" applyFont="1" applyFill="1" applyBorder="1" applyAlignment="1">
      <alignment horizontal="left" vertical="top"/>
    </xf>
    <xf numFmtId="49" fontId="20" fillId="3" borderId="18" xfId="0" applyNumberFormat="1" applyFont="1" applyFill="1" applyBorder="1" applyAlignment="1">
      <alignment horizontal="left" vertical="top"/>
    </xf>
    <xf numFmtId="0" fontId="44" fillId="3" borderId="0" xfId="0" applyFont="1" applyFill="1"/>
    <xf numFmtId="0" fontId="42" fillId="3" borderId="0" xfId="0" applyFont="1" applyFill="1" applyBorder="1" applyAlignment="1">
      <alignment vertical="center"/>
    </xf>
    <xf numFmtId="3" fontId="35" fillId="0" borderId="46" xfId="4" applyNumberFormat="1" applyFont="1" applyFill="1" applyBorder="1" applyAlignment="1">
      <alignment horizontal="center" vertical="center"/>
    </xf>
    <xf numFmtId="164" fontId="35" fillId="0" borderId="46" xfId="4" applyNumberFormat="1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 vertical="center"/>
    </xf>
    <xf numFmtId="0" fontId="33" fillId="9" borderId="0" xfId="0" applyFont="1" applyFill="1" applyBorder="1"/>
    <xf numFmtId="0" fontId="33" fillId="10" borderId="17" xfId="0" applyFont="1" applyFill="1" applyBorder="1"/>
    <xf numFmtId="0" fontId="33" fillId="9" borderId="18" xfId="0" applyFont="1" applyFill="1" applyBorder="1"/>
    <xf numFmtId="0" fontId="33" fillId="9" borderId="17" xfId="0" applyFont="1" applyFill="1" applyBorder="1"/>
    <xf numFmtId="0" fontId="35" fillId="9" borderId="18" xfId="0" applyFont="1" applyFill="1" applyBorder="1" applyAlignment="1">
      <alignment horizontal="center"/>
    </xf>
    <xf numFmtId="0" fontId="33" fillId="9" borderId="20" xfId="0" applyFont="1" applyFill="1" applyBorder="1"/>
    <xf numFmtId="0" fontId="38" fillId="9" borderId="19" xfId="0" applyFont="1" applyFill="1" applyBorder="1" applyAlignment="1"/>
    <xf numFmtId="0" fontId="33" fillId="9" borderId="21" xfId="0" applyFont="1" applyFill="1" applyBorder="1"/>
    <xf numFmtId="0" fontId="33" fillId="10" borderId="0" xfId="0" applyFont="1" applyFill="1" applyBorder="1"/>
    <xf numFmtId="0" fontId="33" fillId="9" borderId="19" xfId="0" applyFont="1" applyFill="1" applyBorder="1"/>
    <xf numFmtId="0" fontId="33" fillId="3" borderId="0" xfId="0" applyFont="1" applyFill="1" applyBorder="1"/>
    <xf numFmtId="0" fontId="41" fillId="3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164" fontId="36" fillId="3" borderId="0" xfId="4" applyNumberFormat="1" applyFont="1" applyFill="1" applyBorder="1" applyAlignment="1" applyProtection="1">
      <alignment horizontal="center" vertical="center"/>
      <protection locked="0"/>
    </xf>
    <xf numFmtId="164" fontId="35" fillId="3" borderId="0" xfId="4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/>
    <xf numFmtId="0" fontId="42" fillId="3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right" vertical="center"/>
    </xf>
    <xf numFmtId="0" fontId="33" fillId="3" borderId="0" xfId="0" applyFont="1" applyFill="1"/>
    <xf numFmtId="0" fontId="35" fillId="3" borderId="0" xfId="0" applyFont="1" applyFill="1" applyBorder="1" applyAlignment="1">
      <alignment horizontal="center"/>
    </xf>
    <xf numFmtId="3" fontId="35" fillId="3" borderId="0" xfId="0" applyNumberFormat="1" applyFont="1" applyFill="1" applyAlignment="1">
      <alignment horizontal="center" vertical="center"/>
    </xf>
    <xf numFmtId="168" fontId="35" fillId="3" borderId="0" xfId="0" applyNumberFormat="1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Border="1" applyAlignment="1"/>
    <xf numFmtId="0" fontId="40" fillId="3" borderId="0" xfId="0" applyFont="1" applyFill="1" applyBorder="1" applyAlignment="1">
      <alignment horizontal="center" vertical="center"/>
    </xf>
    <xf numFmtId="0" fontId="33" fillId="3" borderId="0" xfId="0" applyFont="1" applyFill="1" applyAlignment="1"/>
    <xf numFmtId="164" fontId="48" fillId="3" borderId="0" xfId="0" applyNumberFormat="1" applyFont="1" applyFill="1" applyBorder="1"/>
    <xf numFmtId="0" fontId="27" fillId="3" borderId="0" xfId="0" applyFont="1" applyFill="1" applyBorder="1" applyAlignment="1">
      <alignment vertical="center"/>
    </xf>
    <xf numFmtId="1" fontId="27" fillId="3" borderId="12" xfId="0" applyNumberFormat="1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left"/>
    </xf>
    <xf numFmtId="49" fontId="20" fillId="3" borderId="0" xfId="0" applyNumberFormat="1" applyFont="1" applyFill="1" applyBorder="1" applyAlignment="1">
      <alignment horizontal="left" vertical="center"/>
    </xf>
    <xf numFmtId="0" fontId="0" fillId="11" borderId="8" xfId="0" applyFill="1" applyBorder="1"/>
    <xf numFmtId="164" fontId="2" fillId="11" borderId="10" xfId="0" applyNumberFormat="1" applyFont="1" applyFill="1" applyBorder="1"/>
    <xf numFmtId="0" fontId="2" fillId="11" borderId="8" xfId="0" applyFont="1" applyFill="1" applyBorder="1" applyAlignment="1">
      <alignment horizontal="center"/>
    </xf>
    <xf numFmtId="164" fontId="2" fillId="11" borderId="2" xfId="1" applyNumberFormat="1" applyFont="1" applyFill="1" applyBorder="1"/>
    <xf numFmtId="164" fontId="2" fillId="11" borderId="2" xfId="2" applyNumberFormat="1" applyFont="1" applyFill="1" applyBorder="1" applyProtection="1">
      <protection locked="0"/>
    </xf>
    <xf numFmtId="166" fontId="2" fillId="11" borderId="2" xfId="1" applyNumberFormat="1" applyFont="1" applyFill="1" applyBorder="1"/>
    <xf numFmtId="164" fontId="19" fillId="11" borderId="2" xfId="2" applyNumberFormat="1" applyFont="1" applyFill="1" applyBorder="1" applyAlignment="1" applyProtection="1">
      <alignment horizontal="center"/>
      <protection locked="0"/>
    </xf>
    <xf numFmtId="3" fontId="19" fillId="11" borderId="2" xfId="2" applyNumberFormat="1" applyFont="1" applyFill="1" applyBorder="1" applyAlignment="1" applyProtection="1">
      <alignment horizontal="center"/>
      <protection locked="0"/>
    </xf>
    <xf numFmtId="167" fontId="36" fillId="11" borderId="40" xfId="4" applyNumberFormat="1" applyFont="1" applyFill="1" applyBorder="1" applyAlignment="1" applyProtection="1">
      <alignment horizontal="center" vertical="center"/>
      <protection locked="0"/>
    </xf>
    <xf numFmtId="3" fontId="35" fillId="11" borderId="44" xfId="4" applyNumberFormat="1" applyFont="1" applyFill="1" applyBorder="1" applyAlignment="1">
      <alignment horizontal="center" vertical="center"/>
    </xf>
    <xf numFmtId="3" fontId="36" fillId="11" borderId="35" xfId="4" applyNumberFormat="1" applyFont="1" applyFill="1" applyBorder="1" applyAlignment="1" applyProtection="1">
      <alignment horizontal="center" vertical="center"/>
      <protection locked="0"/>
    </xf>
    <xf numFmtId="3" fontId="36" fillId="11" borderId="36" xfId="4" applyNumberFormat="1" applyFont="1" applyFill="1" applyBorder="1" applyAlignment="1" applyProtection="1">
      <alignment horizontal="center" vertical="center"/>
      <protection locked="0"/>
    </xf>
    <xf numFmtId="3" fontId="35" fillId="11" borderId="47" xfId="4" applyNumberFormat="1" applyFont="1" applyFill="1" applyBorder="1" applyAlignment="1">
      <alignment horizontal="center" vertical="center"/>
    </xf>
    <xf numFmtId="164" fontId="36" fillId="11" borderId="40" xfId="4" applyNumberFormat="1" applyFont="1" applyFill="1" applyBorder="1" applyAlignment="1" applyProtection="1">
      <alignment horizontal="center" vertical="center"/>
      <protection locked="0"/>
    </xf>
    <xf numFmtId="164" fontId="36" fillId="11" borderId="42" xfId="4" applyNumberFormat="1" applyFont="1" applyFill="1" applyBorder="1" applyAlignment="1" applyProtection="1">
      <alignment horizontal="center" vertical="center"/>
      <protection locked="0"/>
    </xf>
    <xf numFmtId="164" fontId="35" fillId="11" borderId="44" xfId="4" applyNumberFormat="1" applyFont="1" applyFill="1" applyBorder="1" applyAlignment="1">
      <alignment horizontal="center" vertical="center"/>
    </xf>
    <xf numFmtId="3" fontId="36" fillId="12" borderId="41" xfId="4" applyNumberFormat="1" applyFont="1" applyFill="1" applyBorder="1" applyAlignment="1" applyProtection="1">
      <alignment horizontal="center" vertical="center"/>
      <protection locked="0"/>
    </xf>
    <xf numFmtId="3" fontId="36" fillId="12" borderId="43" xfId="4" applyNumberFormat="1" applyFont="1" applyFill="1" applyBorder="1" applyAlignment="1" applyProtection="1">
      <alignment horizontal="center" vertical="center"/>
      <protection locked="0"/>
    </xf>
    <xf numFmtId="3" fontId="35" fillId="12" borderId="48" xfId="4" applyNumberFormat="1" applyFont="1" applyFill="1" applyBorder="1" applyAlignment="1">
      <alignment horizontal="center" vertical="center"/>
    </xf>
    <xf numFmtId="3" fontId="36" fillId="10" borderId="33" xfId="4" applyNumberFormat="1" applyFont="1" applyFill="1" applyBorder="1" applyAlignment="1" applyProtection="1">
      <alignment horizontal="center" vertical="center"/>
      <protection locked="0"/>
    </xf>
    <xf numFmtId="3" fontId="36" fillId="10" borderId="34" xfId="4" applyNumberFormat="1" applyFont="1" applyFill="1" applyBorder="1" applyAlignment="1" applyProtection="1">
      <alignment horizontal="center" vertical="center"/>
      <protection locked="0"/>
    </xf>
    <xf numFmtId="3" fontId="35" fillId="10" borderId="46" xfId="4" applyNumberFormat="1" applyFont="1" applyFill="1" applyBorder="1" applyAlignment="1">
      <alignment horizontal="center" vertical="center"/>
    </xf>
    <xf numFmtId="164" fontId="36" fillId="10" borderId="41" xfId="4" applyNumberFormat="1" applyFont="1" applyFill="1" applyBorder="1" applyAlignment="1" applyProtection="1">
      <alignment horizontal="center" vertical="center"/>
      <protection locked="0"/>
    </xf>
    <xf numFmtId="164" fontId="36" fillId="10" borderId="43" xfId="4" applyNumberFormat="1" applyFont="1" applyFill="1" applyBorder="1" applyAlignment="1" applyProtection="1">
      <alignment horizontal="center" vertical="center"/>
      <protection locked="0"/>
    </xf>
    <xf numFmtId="164" fontId="35" fillId="10" borderId="48" xfId="4" applyNumberFormat="1" applyFont="1" applyFill="1" applyBorder="1" applyAlignment="1">
      <alignment horizontal="center" vertical="center"/>
    </xf>
    <xf numFmtId="0" fontId="0" fillId="13" borderId="14" xfId="0" applyFill="1" applyBorder="1" applyAlignment="1">
      <alignment vertical="center"/>
    </xf>
    <xf numFmtId="0" fontId="11" fillId="13" borderId="15" xfId="0" applyFont="1" applyFill="1" applyBorder="1" applyAlignment="1">
      <alignment vertical="center"/>
    </xf>
    <xf numFmtId="0" fontId="0" fillId="13" borderId="15" xfId="0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0" xfId="0" applyFill="1" applyBorder="1"/>
    <xf numFmtId="0" fontId="0" fillId="13" borderId="18" xfId="0" applyFill="1" applyBorder="1"/>
    <xf numFmtId="0" fontId="8" fillId="13" borderId="14" xfId="0" applyFont="1" applyFill="1" applyBorder="1"/>
    <xf numFmtId="0" fontId="8" fillId="13" borderId="15" xfId="0" applyFont="1" applyFill="1" applyBorder="1" applyAlignment="1">
      <alignment horizontal="center"/>
    </xf>
    <xf numFmtId="0" fontId="8" fillId="13" borderId="15" xfId="0" applyFont="1" applyFill="1" applyBorder="1"/>
    <xf numFmtId="0" fontId="8" fillId="13" borderId="16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3" borderId="0" xfId="0" applyFont="1" applyFill="1" applyBorder="1"/>
    <xf numFmtId="0" fontId="16" fillId="13" borderId="15" xfId="0" applyFont="1" applyFill="1" applyBorder="1"/>
    <xf numFmtId="0" fontId="16" fillId="13" borderId="0" xfId="0" applyFont="1" applyFill="1" applyBorder="1"/>
    <xf numFmtId="0" fontId="33" fillId="13" borderId="14" xfId="0" applyFont="1" applyFill="1" applyBorder="1"/>
    <xf numFmtId="0" fontId="33" fillId="13" borderId="15" xfId="0" applyFont="1" applyFill="1" applyBorder="1"/>
    <xf numFmtId="0" fontId="33" fillId="13" borderId="16" xfId="0" applyFont="1" applyFill="1" applyBorder="1"/>
    <xf numFmtId="0" fontId="33" fillId="13" borderId="17" xfId="0" applyFont="1" applyFill="1" applyBorder="1"/>
    <xf numFmtId="0" fontId="33" fillId="13" borderId="0" xfId="0" applyFont="1" applyFill="1" applyBorder="1"/>
    <xf numFmtId="0" fontId="32" fillId="13" borderId="0" xfId="0" applyFont="1" applyFill="1" applyBorder="1"/>
    <xf numFmtId="0" fontId="33" fillId="13" borderId="18" xfId="0" applyFont="1" applyFill="1" applyBorder="1"/>
    <xf numFmtId="0" fontId="54" fillId="7" borderId="0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164" fontId="26" fillId="3" borderId="12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" fontId="26" fillId="3" borderId="12" xfId="0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49" fontId="20" fillId="3" borderId="17" xfId="0" applyNumberFormat="1" applyFont="1" applyFill="1" applyBorder="1" applyAlignment="1">
      <alignment horizontal="left" vertical="top"/>
    </xf>
    <xf numFmtId="49" fontId="20" fillId="3" borderId="0" xfId="0" applyNumberFormat="1" applyFont="1" applyFill="1" applyBorder="1" applyAlignment="1">
      <alignment horizontal="left" vertical="top"/>
    </xf>
    <xf numFmtId="49" fontId="20" fillId="3" borderId="18" xfId="0" applyNumberFormat="1" applyFont="1" applyFill="1" applyBorder="1" applyAlignment="1">
      <alignment horizontal="left" vertical="top"/>
    </xf>
    <xf numFmtId="49" fontId="19" fillId="3" borderId="17" xfId="0" applyNumberFormat="1" applyFont="1" applyFill="1" applyBorder="1" applyAlignment="1">
      <alignment horizontal="left" vertical="top"/>
    </xf>
    <xf numFmtId="49" fontId="19" fillId="3" borderId="0" xfId="0" applyNumberFormat="1" applyFont="1" applyFill="1" applyBorder="1" applyAlignment="1">
      <alignment horizontal="left" vertical="top"/>
    </xf>
    <xf numFmtId="49" fontId="19" fillId="3" borderId="18" xfId="0" applyNumberFormat="1" applyFont="1" applyFill="1" applyBorder="1" applyAlignment="1">
      <alignment horizontal="left" vertical="top"/>
    </xf>
    <xf numFmtId="49" fontId="20" fillId="3" borderId="20" xfId="0" applyNumberFormat="1" applyFont="1" applyFill="1" applyBorder="1" applyAlignment="1">
      <alignment horizontal="left" vertical="top"/>
    </xf>
    <xf numFmtId="49" fontId="20" fillId="3" borderId="19" xfId="0" applyNumberFormat="1" applyFont="1" applyFill="1" applyBorder="1" applyAlignment="1">
      <alignment horizontal="left" vertical="top"/>
    </xf>
    <xf numFmtId="49" fontId="20" fillId="3" borderId="21" xfId="0" applyNumberFormat="1" applyFont="1" applyFill="1" applyBorder="1" applyAlignment="1">
      <alignment horizontal="left" vertical="top"/>
    </xf>
    <xf numFmtId="49" fontId="20" fillId="3" borderId="0" xfId="0" quotePrefix="1" applyNumberFormat="1" applyFont="1" applyFill="1" applyBorder="1" applyAlignment="1">
      <alignment horizontal="left" vertical="top"/>
    </xf>
    <xf numFmtId="49" fontId="20" fillId="3" borderId="7" xfId="0" quotePrefix="1" applyNumberFormat="1" applyFont="1" applyFill="1" applyBorder="1" applyAlignment="1">
      <alignment horizontal="left" vertical="top"/>
    </xf>
    <xf numFmtId="49" fontId="20" fillId="3" borderId="18" xfId="0" quotePrefix="1" applyNumberFormat="1" applyFont="1" applyFill="1" applyBorder="1" applyAlignment="1">
      <alignment horizontal="left" vertical="top"/>
    </xf>
    <xf numFmtId="49" fontId="20" fillId="3" borderId="19" xfId="0" quotePrefix="1" applyNumberFormat="1" applyFont="1" applyFill="1" applyBorder="1" applyAlignment="1">
      <alignment horizontal="left" vertical="top"/>
    </xf>
    <xf numFmtId="49" fontId="20" fillId="3" borderId="27" xfId="0" quotePrefix="1" applyNumberFormat="1" applyFont="1" applyFill="1" applyBorder="1" applyAlignment="1">
      <alignment horizontal="left" vertical="top"/>
    </xf>
    <xf numFmtId="49" fontId="20" fillId="3" borderId="21" xfId="0" quotePrefix="1" applyNumberFormat="1" applyFont="1" applyFill="1" applyBorder="1" applyAlignment="1">
      <alignment horizontal="left" vertical="top"/>
    </xf>
    <xf numFmtId="0" fontId="30" fillId="13" borderId="22" xfId="0" applyFont="1" applyFill="1" applyBorder="1" applyAlignment="1">
      <alignment horizontal="center" vertical="center"/>
    </xf>
    <xf numFmtId="0" fontId="30" fillId="13" borderId="23" xfId="0" applyFont="1" applyFill="1" applyBorder="1" applyAlignment="1">
      <alignment horizontal="center" vertical="center"/>
    </xf>
    <xf numFmtId="0" fontId="30" fillId="13" borderId="24" xfId="0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left" vertical="top"/>
    </xf>
    <xf numFmtId="49" fontId="19" fillId="3" borderId="15" xfId="0" applyNumberFormat="1" applyFont="1" applyFill="1" applyBorder="1" applyAlignment="1">
      <alignment horizontal="left" vertical="top"/>
    </xf>
    <xf numFmtId="49" fontId="19" fillId="3" borderId="16" xfId="0" applyNumberFormat="1" applyFont="1" applyFill="1" applyBorder="1" applyAlignment="1">
      <alignment horizontal="left" vertical="top"/>
    </xf>
    <xf numFmtId="49" fontId="20" fillId="3" borderId="6" xfId="0" applyNumberFormat="1" applyFont="1" applyFill="1" applyBorder="1" applyAlignment="1">
      <alignment horizontal="left" vertical="top" wrapText="1"/>
    </xf>
    <xf numFmtId="49" fontId="20" fillId="3" borderId="0" xfId="0" quotePrefix="1" applyNumberFormat="1" applyFont="1" applyFill="1" applyBorder="1" applyAlignment="1">
      <alignment horizontal="left" vertical="top" wrapText="1"/>
    </xf>
    <xf numFmtId="49" fontId="20" fillId="3" borderId="18" xfId="0" quotePrefix="1" applyNumberFormat="1" applyFont="1" applyFill="1" applyBorder="1" applyAlignment="1">
      <alignment horizontal="left" vertical="top" wrapText="1"/>
    </xf>
    <xf numFmtId="49" fontId="20" fillId="3" borderId="14" xfId="0" applyNumberFormat="1" applyFont="1" applyFill="1" applyBorder="1" applyAlignment="1">
      <alignment horizontal="left" vertical="top"/>
    </xf>
    <xf numFmtId="49" fontId="20" fillId="3" borderId="15" xfId="0" quotePrefix="1" applyNumberFormat="1" applyFont="1" applyFill="1" applyBorder="1" applyAlignment="1">
      <alignment horizontal="left" vertical="top"/>
    </xf>
    <xf numFmtId="49" fontId="20" fillId="3" borderId="26" xfId="0" quotePrefix="1" applyNumberFormat="1" applyFont="1" applyFill="1" applyBorder="1" applyAlignment="1">
      <alignment horizontal="left" vertical="top"/>
    </xf>
    <xf numFmtId="49" fontId="20" fillId="3" borderId="15" xfId="0" applyNumberFormat="1" applyFont="1" applyFill="1" applyBorder="1" applyAlignment="1">
      <alignment horizontal="left" vertical="top"/>
    </xf>
    <xf numFmtId="49" fontId="20" fillId="3" borderId="16" xfId="0" quotePrefix="1" applyNumberFormat="1" applyFont="1" applyFill="1" applyBorder="1" applyAlignment="1">
      <alignment horizontal="left" vertical="top"/>
    </xf>
    <xf numFmtId="49" fontId="20" fillId="3" borderId="17" xfId="0" quotePrefix="1" applyNumberFormat="1" applyFont="1" applyFill="1" applyBorder="1" applyAlignment="1">
      <alignment horizontal="left" vertical="top"/>
    </xf>
    <xf numFmtId="49" fontId="20" fillId="3" borderId="20" xfId="0" quotePrefix="1" applyNumberFormat="1" applyFont="1" applyFill="1" applyBorder="1" applyAlignment="1">
      <alignment horizontal="left" vertical="top"/>
    </xf>
    <xf numFmtId="0" fontId="31" fillId="11" borderId="25" xfId="0" applyFont="1" applyFill="1" applyBorder="1" applyAlignment="1">
      <alignment horizontal="center" vertical="top"/>
    </xf>
    <xf numFmtId="0" fontId="53" fillId="7" borderId="17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50" fillId="7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53" fillId="7" borderId="0" xfId="0" applyFont="1" applyFill="1" applyBorder="1" applyAlignment="1">
      <alignment horizontal="center" vertical="center"/>
    </xf>
    <xf numFmtId="164" fontId="2" fillId="11" borderId="8" xfId="1" applyNumberFormat="1" applyFont="1" applyFill="1" applyBorder="1" applyAlignment="1">
      <alignment horizontal="center"/>
    </xf>
    <xf numFmtId="164" fontId="2" fillId="11" borderId="10" xfId="1" applyNumberFormat="1" applyFon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7" borderId="0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/>
    </xf>
    <xf numFmtId="0" fontId="20" fillId="6" borderId="8" xfId="0" applyFont="1" applyFill="1" applyBorder="1" applyAlignment="1"/>
    <xf numFmtId="0" fontId="20" fillId="6" borderId="9" xfId="0" applyFont="1" applyFill="1" applyBorder="1" applyAlignment="1"/>
    <xf numFmtId="0" fontId="20" fillId="6" borderId="10" xfId="0" applyFont="1" applyFill="1" applyBorder="1" applyAlignment="1"/>
    <xf numFmtId="0" fontId="12" fillId="13" borderId="0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13" fillId="13" borderId="0" xfId="0" applyFont="1" applyFill="1" applyBorder="1" applyAlignment="1">
      <alignment horizontal="left" vertical="top" wrapText="1"/>
    </xf>
    <xf numFmtId="0" fontId="14" fillId="13" borderId="0" xfId="0" applyFont="1" applyFill="1" applyBorder="1" applyAlignment="1">
      <alignment horizontal="left" vertical="top" wrapText="1"/>
    </xf>
    <xf numFmtId="0" fontId="52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1" fontId="4" fillId="11" borderId="8" xfId="0" applyNumberFormat="1" applyFont="1" applyFill="1" applyBorder="1" applyAlignment="1">
      <alignment horizontal="center" vertical="top" wrapText="1"/>
    </xf>
    <xf numFmtId="1" fontId="4" fillId="11" borderId="9" xfId="0" applyNumberFormat="1" applyFont="1" applyFill="1" applyBorder="1" applyAlignment="1">
      <alignment horizontal="center" vertical="top" wrapText="1"/>
    </xf>
    <xf numFmtId="1" fontId="4" fillId="11" borderId="10" xfId="0" applyNumberFormat="1" applyFont="1" applyFill="1" applyBorder="1" applyAlignment="1">
      <alignment horizontal="center" vertical="top" wrapText="1"/>
    </xf>
    <xf numFmtId="0" fontId="10" fillId="13" borderId="3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166" fontId="4" fillId="11" borderId="8" xfId="0" applyNumberFormat="1" applyFont="1" applyFill="1" applyBorder="1" applyAlignment="1">
      <alignment horizontal="center" wrapText="1"/>
    </xf>
    <xf numFmtId="166" fontId="4" fillId="11" borderId="9" xfId="0" applyNumberFormat="1" applyFont="1" applyFill="1" applyBorder="1" applyAlignment="1">
      <alignment horizontal="center" wrapText="1"/>
    </xf>
    <xf numFmtId="166" fontId="4" fillId="11" borderId="1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9" fillId="8" borderId="3" xfId="0" applyFont="1" applyFill="1" applyBorder="1" applyAlignment="1">
      <alignment horizontal="center" vertical="top" wrapText="1"/>
    </xf>
    <xf numFmtId="0" fontId="9" fillId="8" borderId="4" xfId="0" applyFont="1" applyFill="1" applyBorder="1" applyAlignment="1">
      <alignment horizontal="center" vertical="top"/>
    </xf>
    <xf numFmtId="0" fontId="9" fillId="8" borderId="5" xfId="0" applyFont="1" applyFill="1" applyBorder="1" applyAlignment="1">
      <alignment horizontal="center" vertical="top"/>
    </xf>
    <xf numFmtId="0" fontId="9" fillId="8" borderId="6" xfId="0" applyFont="1" applyFill="1" applyBorder="1" applyAlignment="1">
      <alignment horizontal="center" vertical="top"/>
    </xf>
    <xf numFmtId="0" fontId="9" fillId="8" borderId="0" xfId="0" applyFont="1" applyFill="1" applyBorder="1" applyAlignment="1">
      <alignment horizontal="center" vertical="top"/>
    </xf>
    <xf numFmtId="0" fontId="9" fillId="8" borderId="7" xfId="0" applyFont="1" applyFill="1" applyBorder="1" applyAlignment="1">
      <alignment horizontal="center" vertical="top"/>
    </xf>
    <xf numFmtId="0" fontId="9" fillId="8" borderId="11" xfId="0" applyFont="1" applyFill="1" applyBorder="1" applyAlignment="1">
      <alignment horizontal="center" vertical="top"/>
    </xf>
    <xf numFmtId="0" fontId="9" fillId="8" borderId="12" xfId="0" applyFont="1" applyFill="1" applyBorder="1" applyAlignment="1">
      <alignment horizontal="center" vertical="top"/>
    </xf>
    <xf numFmtId="0" fontId="9" fillId="8" borderId="13" xfId="0" applyFont="1" applyFill="1" applyBorder="1" applyAlignment="1">
      <alignment horizontal="center" vertical="top"/>
    </xf>
    <xf numFmtId="166" fontId="4" fillId="11" borderId="8" xfId="0" applyNumberFormat="1" applyFont="1" applyFill="1" applyBorder="1" applyAlignment="1" applyProtection="1">
      <alignment horizontal="center" wrapText="1"/>
      <protection locked="0"/>
    </xf>
    <xf numFmtId="166" fontId="4" fillId="11" borderId="9" xfId="0" applyNumberFormat="1" applyFont="1" applyFill="1" applyBorder="1" applyAlignment="1" applyProtection="1">
      <alignment horizontal="center" wrapText="1"/>
      <protection locked="0"/>
    </xf>
    <xf numFmtId="166" fontId="4" fillId="11" borderId="10" xfId="0" applyNumberFormat="1" applyFont="1" applyFill="1" applyBorder="1" applyAlignment="1" applyProtection="1">
      <alignment horizontal="center" wrapText="1"/>
      <protection locked="0"/>
    </xf>
    <xf numFmtId="167" fontId="2" fillId="6" borderId="8" xfId="2" applyNumberFormat="1" applyFont="1" applyFill="1" applyBorder="1" applyAlignment="1" applyProtection="1">
      <alignment horizontal="center"/>
      <protection locked="0"/>
    </xf>
    <xf numFmtId="167" fontId="2" fillId="6" borderId="10" xfId="2" applyNumberFormat="1" applyFont="1" applyFill="1" applyBorder="1" applyAlignment="1" applyProtection="1">
      <alignment horizontal="center"/>
      <protection locked="0"/>
    </xf>
    <xf numFmtId="3" fontId="2" fillId="3" borderId="8" xfId="2" applyNumberFormat="1" applyFont="1" applyFill="1" applyBorder="1" applyAlignment="1" applyProtection="1">
      <alignment horizontal="center"/>
      <protection locked="0"/>
    </xf>
    <xf numFmtId="3" fontId="2" fillId="3" borderId="10" xfId="2" applyNumberFormat="1" applyFont="1" applyFill="1" applyBorder="1" applyAlignment="1" applyProtection="1">
      <alignment horizontal="center"/>
      <protection locked="0"/>
    </xf>
    <xf numFmtId="164" fontId="2" fillId="3" borderId="8" xfId="2" applyNumberFormat="1" applyFont="1" applyFill="1" applyBorder="1" applyAlignment="1" applyProtection="1">
      <alignment horizontal="center"/>
      <protection locked="0"/>
    </xf>
    <xf numFmtId="164" fontId="2" fillId="3" borderId="10" xfId="2" applyNumberFormat="1" applyFont="1" applyFill="1" applyBorder="1" applyAlignment="1" applyProtection="1">
      <alignment horizontal="center"/>
      <protection locked="0"/>
    </xf>
    <xf numFmtId="0" fontId="20" fillId="3" borderId="8" xfId="0" applyFont="1" applyFill="1" applyBorder="1" applyAlignment="1"/>
    <xf numFmtId="0" fontId="20" fillId="3" borderId="9" xfId="0" applyFont="1" applyFill="1" applyBorder="1" applyAlignment="1"/>
    <xf numFmtId="0" fontId="20" fillId="3" borderId="10" xfId="0" applyFont="1" applyFill="1" applyBorder="1" applyAlignment="1"/>
    <xf numFmtId="0" fontId="27" fillId="3" borderId="12" xfId="0" applyFont="1" applyFill="1" applyBorder="1" applyAlignment="1">
      <alignment horizontal="center"/>
    </xf>
    <xf numFmtId="164" fontId="2" fillId="3" borderId="9" xfId="2" applyNumberFormat="1" applyFont="1" applyFill="1" applyBorder="1" applyAlignment="1" applyProtection="1">
      <alignment horizontal="center"/>
      <protection locked="0"/>
    </xf>
    <xf numFmtId="0" fontId="45" fillId="0" borderId="42" xfId="0" applyFont="1" applyBorder="1" applyAlignment="1">
      <alignment horizontal="left" vertical="center"/>
    </xf>
    <xf numFmtId="0" fontId="45" fillId="0" borderId="34" xfId="0" applyFont="1" applyBorder="1" applyAlignment="1">
      <alignment horizontal="left" vertical="center"/>
    </xf>
    <xf numFmtId="0" fontId="46" fillId="0" borderId="4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5" fillId="0" borderId="40" xfId="0" applyFont="1" applyBorder="1" applyAlignment="1">
      <alignment horizontal="left" vertical="center"/>
    </xf>
    <xf numFmtId="0" fontId="45" fillId="0" borderId="33" xfId="0" applyFont="1" applyBorder="1" applyAlignment="1">
      <alignment horizontal="left" vertical="center"/>
    </xf>
    <xf numFmtId="0" fontId="35" fillId="3" borderId="0" xfId="0" applyFont="1" applyFill="1" applyAlignment="1">
      <alignment horizontal="center"/>
    </xf>
    <xf numFmtId="0" fontId="43" fillId="13" borderId="30" xfId="0" applyFont="1" applyFill="1" applyBorder="1" applyAlignment="1">
      <alignment horizontal="center" vertical="center"/>
    </xf>
    <xf numFmtId="0" fontId="43" fillId="13" borderId="49" xfId="0" applyFont="1" applyFill="1" applyBorder="1" applyAlignment="1">
      <alignment horizontal="center" vertical="center" wrapText="1"/>
    </xf>
    <xf numFmtId="0" fontId="43" fillId="13" borderId="37" xfId="0" applyFont="1" applyFill="1" applyBorder="1" applyAlignment="1">
      <alignment horizontal="center" vertical="center"/>
    </xf>
    <xf numFmtId="0" fontId="43" fillId="13" borderId="39" xfId="0" applyFont="1" applyFill="1" applyBorder="1" applyAlignment="1">
      <alignment horizontal="center" vertical="center" wrapText="1"/>
    </xf>
    <xf numFmtId="0" fontId="52" fillId="10" borderId="0" xfId="0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horizontal="center" vertical="center"/>
    </xf>
    <xf numFmtId="0" fontId="41" fillId="3" borderId="56" xfId="0" applyFont="1" applyFill="1" applyBorder="1" applyAlignment="1">
      <alignment horizontal="center" vertical="center"/>
    </xf>
    <xf numFmtId="0" fontId="41" fillId="3" borderId="28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29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43" fillId="13" borderId="38" xfId="0" applyFont="1" applyFill="1" applyBorder="1" applyAlignment="1">
      <alignment horizontal="center" vertical="center"/>
    </xf>
    <xf numFmtId="0" fontId="43" fillId="13" borderId="53" xfId="0" applyFont="1" applyFill="1" applyBorder="1" applyAlignment="1">
      <alignment horizontal="center" vertical="center"/>
    </xf>
    <xf numFmtId="0" fontId="43" fillId="13" borderId="54" xfId="0" applyFont="1" applyFill="1" applyBorder="1" applyAlignment="1">
      <alignment horizontal="center" vertical="center"/>
    </xf>
    <xf numFmtId="0" fontId="43" fillId="13" borderId="55" xfId="0" applyFont="1" applyFill="1" applyBorder="1" applyAlignment="1">
      <alignment horizontal="center" vertical="center"/>
    </xf>
    <xf numFmtId="0" fontId="43" fillId="13" borderId="0" xfId="0" applyFont="1" applyFill="1" applyBorder="1" applyAlignment="1">
      <alignment horizontal="center" vertical="center"/>
    </xf>
    <xf numFmtId="0" fontId="34" fillId="0" borderId="0" xfId="0" applyFont="1" applyBorder="1" applyAlignment="1"/>
    <xf numFmtId="0" fontId="27" fillId="3" borderId="12" xfId="0" applyFont="1" applyFill="1" applyBorder="1" applyAlignment="1">
      <alignment horizontal="center" vertical="center"/>
    </xf>
  </cellXfs>
  <cellStyles count="5">
    <cellStyle name="Accent1" xfId="3" builtinId="29"/>
    <cellStyle name="Comma" xfId="4" builtinId="3"/>
    <cellStyle name="Good" xfId="2" builtinId="26"/>
    <cellStyle name="Normal" xfId="0" builtinId="0"/>
    <cellStyle name="Note" xfId="1" builtinId="10"/>
  </cellStyles>
  <dxfs count="0"/>
  <tableStyles count="0" defaultTableStyle="TableStyleMedium9" defaultPivotStyle="PivotStyleLight16"/>
  <colors>
    <mruColors>
      <color rgb="FF43173A"/>
      <color rgb="FF431744"/>
      <color rgb="FF552448"/>
      <color rgb="FF582246"/>
      <color rgb="FF592145"/>
      <color rgb="FF5A1C51"/>
      <color rgb="FF562043"/>
      <color rgb="FF62244C"/>
      <color rgb="FF54223F"/>
      <color rgb="FF5A2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11</xdr:row>
      <xdr:rowOff>0</xdr:rowOff>
    </xdr:from>
    <xdr:to>
      <xdr:col>11</xdr:col>
      <xdr:colOff>92075</xdr:colOff>
      <xdr:row>16</xdr:row>
      <xdr:rowOff>146050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8AB84E-4979-42B9-AB3C-D74B0AA83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2565400"/>
          <a:ext cx="370522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3"/>
  <sheetViews>
    <sheetView tabSelected="1" workbookViewId="0">
      <selection activeCell="G13" sqref="G13"/>
    </sheetView>
  </sheetViews>
  <sheetFormatPr defaultRowHeight="14.5"/>
  <cols>
    <col min="1" max="1" width="1.1796875" style="1" customWidth="1"/>
    <col min="2" max="2" width="5.7265625" style="41" customWidth="1"/>
    <col min="3" max="3" width="6" customWidth="1"/>
    <col min="4" max="4" width="3.453125" customWidth="1"/>
    <col min="5" max="5" width="18.453125" customWidth="1"/>
    <col min="6" max="6" width="3" customWidth="1"/>
    <col min="7" max="7" width="5.81640625" customWidth="1"/>
    <col min="8" max="9" width="4.1796875" customWidth="1"/>
    <col min="10" max="10" width="3.7265625" customWidth="1"/>
    <col min="11" max="11" width="20.26953125" customWidth="1"/>
    <col min="12" max="12" width="9.1796875" customWidth="1"/>
    <col min="13" max="13" width="4.1796875" customWidth="1"/>
    <col min="14" max="14" width="6" customWidth="1"/>
    <col min="15" max="15" width="5.7265625" customWidth="1"/>
    <col min="16" max="22" width="9.1796875" style="1"/>
  </cols>
  <sheetData>
    <row r="1" spans="2:15" ht="40.5" customHeight="1">
      <c r="B1" s="169"/>
      <c r="C1" s="170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2:15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</row>
    <row r="3" spans="2:15" ht="25.5" customHeight="1">
      <c r="B3" s="49"/>
      <c r="C3" s="192" t="s">
        <v>127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51"/>
    </row>
    <row r="4" spans="2:15" ht="9" customHeight="1">
      <c r="B4" s="49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51"/>
    </row>
    <row r="5" spans="2:15" ht="20.25" customHeight="1">
      <c r="B5" s="49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51"/>
    </row>
    <row r="6" spans="2:15" ht="18.75" customHeight="1">
      <c r="B6" s="49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51"/>
    </row>
    <row r="7" spans="2:15" s="1" customFormat="1">
      <c r="B7" s="49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51"/>
    </row>
    <row r="8" spans="2:15" s="1" customFormat="1">
      <c r="B8" s="49"/>
      <c r="C8" s="48"/>
      <c r="D8" s="75"/>
      <c r="E8" s="48"/>
      <c r="F8" s="195"/>
      <c r="G8" s="195"/>
      <c r="H8" s="195"/>
      <c r="I8" s="6"/>
      <c r="J8" s="48"/>
      <c r="K8" s="75"/>
      <c r="L8" s="195"/>
      <c r="M8" s="195"/>
      <c r="N8" s="48"/>
      <c r="O8" s="51"/>
    </row>
    <row r="9" spans="2:15" s="1" customFormat="1">
      <c r="B9" s="49"/>
      <c r="C9" s="48"/>
      <c r="D9" s="75"/>
      <c r="E9" s="48"/>
      <c r="F9" s="195"/>
      <c r="G9" s="195"/>
      <c r="H9" s="195"/>
      <c r="I9" s="6"/>
      <c r="J9" s="48"/>
      <c r="K9" s="75"/>
      <c r="L9" s="195"/>
      <c r="M9" s="195"/>
      <c r="N9" s="48"/>
      <c r="O9" s="51"/>
    </row>
    <row r="10" spans="2:15" s="1" customFormat="1">
      <c r="B10" s="49"/>
      <c r="C10" s="48"/>
      <c r="D10" s="75"/>
      <c r="E10" s="48"/>
      <c r="F10" s="195"/>
      <c r="G10" s="195"/>
      <c r="H10" s="195"/>
      <c r="I10" s="6"/>
      <c r="J10" s="48"/>
      <c r="K10" s="75"/>
      <c r="L10" s="195"/>
      <c r="M10" s="195"/>
      <c r="N10" s="84"/>
      <c r="O10" s="51"/>
    </row>
    <row r="11" spans="2:15" s="1" customFormat="1" ht="18.75" customHeight="1">
      <c r="B11" s="49"/>
      <c r="C11" s="48"/>
      <c r="D11" s="75"/>
      <c r="L11" s="86"/>
      <c r="M11" s="86"/>
      <c r="N11" s="21"/>
      <c r="O11" s="51"/>
    </row>
    <row r="12" spans="2:15" s="1" customFormat="1" ht="15" customHeight="1">
      <c r="B12" s="49"/>
      <c r="C12" s="48"/>
      <c r="D12" s="75"/>
      <c r="L12" s="86"/>
      <c r="M12" s="86"/>
      <c r="N12" s="21"/>
      <c r="O12" s="51"/>
    </row>
    <row r="13" spans="2:15" s="1" customFormat="1" ht="15.5">
      <c r="B13" s="49"/>
      <c r="C13" s="48"/>
      <c r="D13" s="75"/>
      <c r="L13" s="86"/>
      <c r="M13" s="86"/>
      <c r="N13" s="21"/>
      <c r="O13" s="51"/>
    </row>
    <row r="14" spans="2:15" s="1" customFormat="1" ht="18.75" customHeight="1">
      <c r="B14" s="49"/>
      <c r="C14" s="48"/>
      <c r="D14" s="48"/>
      <c r="E14" s="85"/>
      <c r="F14" s="87"/>
      <c r="G14" s="87"/>
      <c r="H14" s="87"/>
      <c r="I14" s="88"/>
      <c r="J14" s="21"/>
      <c r="K14" s="89"/>
      <c r="L14" s="87"/>
      <c r="M14" s="87"/>
      <c r="N14" s="21"/>
      <c r="O14" s="51"/>
    </row>
    <row r="15" spans="2:15" s="1" customFormat="1" ht="18.75" customHeight="1">
      <c r="B15" s="49"/>
      <c r="C15" s="48"/>
      <c r="D15" s="48"/>
      <c r="E15" s="85"/>
      <c r="F15" s="87"/>
      <c r="G15" s="87"/>
      <c r="H15" s="87"/>
      <c r="I15" s="88"/>
      <c r="J15" s="21"/>
      <c r="K15" s="89"/>
      <c r="L15" s="87"/>
      <c r="M15" s="87"/>
      <c r="N15" s="21"/>
      <c r="O15" s="51"/>
    </row>
    <row r="16" spans="2:15" s="1" customFormat="1" ht="18.75" customHeight="1">
      <c r="B16" s="49"/>
      <c r="C16" s="48"/>
      <c r="D16" s="48"/>
      <c r="E16" s="54"/>
      <c r="F16" s="83"/>
      <c r="G16" s="83"/>
      <c r="H16" s="83"/>
      <c r="I16" s="7"/>
      <c r="J16" s="48"/>
      <c r="K16" s="76"/>
      <c r="L16" s="83"/>
      <c r="M16" s="83"/>
      <c r="N16" s="48"/>
      <c r="O16" s="51"/>
    </row>
    <row r="17" spans="2:15" s="1" customFormat="1" ht="13.5" customHeight="1">
      <c r="B17" s="4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51"/>
    </row>
    <row r="18" spans="2:15" s="1" customFormat="1" ht="13.5" customHeight="1">
      <c r="B18" s="4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51"/>
    </row>
    <row r="19" spans="2:15" s="1" customFormat="1" ht="18.75" customHeight="1">
      <c r="B19" s="49"/>
      <c r="C19" s="48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48"/>
      <c r="O19" s="51"/>
    </row>
    <row r="20" spans="2:15" s="1" customFormat="1">
      <c r="B20" s="49"/>
      <c r="C20" s="48"/>
      <c r="D20" s="75"/>
      <c r="E20" s="77"/>
      <c r="F20" s="195"/>
      <c r="G20" s="195"/>
      <c r="H20" s="195"/>
      <c r="I20" s="6"/>
      <c r="J20" s="48"/>
      <c r="K20" s="75"/>
      <c r="L20" s="195"/>
      <c r="M20" s="195"/>
      <c r="N20" s="48"/>
      <c r="O20" s="51"/>
    </row>
    <row r="21" spans="2:15" s="1" customFormat="1">
      <c r="B21" s="49"/>
      <c r="C21" s="48"/>
      <c r="D21" s="75"/>
      <c r="E21" s="77"/>
      <c r="F21" s="195"/>
      <c r="G21" s="195"/>
      <c r="H21" s="195"/>
      <c r="I21" s="6"/>
      <c r="J21" s="48"/>
      <c r="K21" s="75"/>
      <c r="L21" s="195"/>
      <c r="M21" s="195"/>
      <c r="N21" s="48"/>
      <c r="O21" s="51"/>
    </row>
    <row r="22" spans="2:15" s="1" customFormat="1">
      <c r="B22" s="49"/>
      <c r="C22" s="48"/>
      <c r="D22" s="75"/>
      <c r="E22" s="77"/>
      <c r="F22" s="195"/>
      <c r="G22" s="195"/>
      <c r="H22" s="195"/>
      <c r="I22" s="7"/>
      <c r="J22" s="48"/>
      <c r="K22" s="75"/>
      <c r="L22" s="195"/>
      <c r="M22" s="195"/>
      <c r="N22" s="48"/>
      <c r="O22" s="51"/>
    </row>
    <row r="23" spans="2:15" s="1" customFormat="1">
      <c r="B23" s="49"/>
      <c r="C23" s="48"/>
      <c r="D23" s="75"/>
      <c r="E23" s="77"/>
      <c r="F23" s="195"/>
      <c r="G23" s="195"/>
      <c r="H23" s="195"/>
      <c r="I23" s="7"/>
      <c r="J23" s="48"/>
      <c r="K23" s="75"/>
      <c r="L23" s="195"/>
      <c r="M23" s="195"/>
      <c r="N23" s="48"/>
      <c r="O23" s="51"/>
    </row>
    <row r="24" spans="2:15" s="1" customFormat="1">
      <c r="B24" s="49"/>
      <c r="C24" s="48"/>
      <c r="D24" s="75"/>
      <c r="E24" s="77"/>
      <c r="F24" s="195"/>
      <c r="G24" s="195"/>
      <c r="H24" s="195"/>
      <c r="I24" s="7"/>
      <c r="J24" s="48"/>
      <c r="K24" s="75"/>
      <c r="L24" s="195"/>
      <c r="M24" s="195"/>
      <c r="N24" s="48"/>
      <c r="O24" s="51"/>
    </row>
    <row r="25" spans="2:15" s="1" customFormat="1">
      <c r="B25" s="49"/>
      <c r="C25" s="48"/>
      <c r="D25" s="75"/>
      <c r="E25" s="77"/>
      <c r="F25" s="195"/>
      <c r="G25" s="195"/>
      <c r="H25" s="195"/>
      <c r="I25" s="7"/>
      <c r="J25" s="48"/>
      <c r="K25" s="75"/>
      <c r="L25" s="195"/>
      <c r="M25" s="195"/>
      <c r="N25" s="48"/>
      <c r="O25" s="51"/>
    </row>
    <row r="26" spans="2:15" s="1" customFormat="1" ht="17.5">
      <c r="B26" s="49"/>
      <c r="C26" s="48"/>
      <c r="D26" s="48"/>
      <c r="E26" s="90" t="s">
        <v>82</v>
      </c>
      <c r="F26" s="194"/>
      <c r="G26" s="194"/>
      <c r="H26" s="194"/>
      <c r="I26" s="194"/>
      <c r="J26" s="194"/>
      <c r="K26" s="194"/>
      <c r="L26" s="197"/>
      <c r="M26" s="197"/>
      <c r="N26" s="48"/>
      <c r="O26" s="51"/>
    </row>
    <row r="27" spans="2:15" s="1" customFormat="1" ht="31.5" customHeight="1">
      <c r="B27" s="49"/>
      <c r="C27" s="48"/>
      <c r="D27" s="48"/>
      <c r="E27" s="90" t="s">
        <v>83</v>
      </c>
      <c r="F27" s="196"/>
      <c r="G27" s="196"/>
      <c r="H27" s="196"/>
      <c r="I27" s="196"/>
      <c r="J27" s="196"/>
      <c r="K27" s="196"/>
      <c r="L27" s="6"/>
      <c r="M27" s="48"/>
      <c r="N27" s="48"/>
      <c r="O27" s="51"/>
    </row>
    <row r="28" spans="2:15" s="1" customFormat="1">
      <c r="B28" s="49"/>
      <c r="C28" s="48"/>
      <c r="D28" s="48"/>
      <c r="E28" s="48"/>
      <c r="F28" s="6"/>
      <c r="G28" s="6"/>
      <c r="H28" s="6"/>
      <c r="I28" s="6"/>
      <c r="J28" s="48"/>
      <c r="K28" s="48"/>
      <c r="L28" s="6"/>
      <c r="M28" s="48"/>
      <c r="N28" s="48"/>
      <c r="O28" s="51"/>
    </row>
    <row r="29" spans="2:15" s="1" customFormat="1" ht="33" customHeight="1">
      <c r="B29" s="49"/>
      <c r="C29" s="48"/>
      <c r="D29" s="48"/>
      <c r="E29" s="53"/>
      <c r="F29" s="139">
        <f>F27</f>
        <v>0</v>
      </c>
      <c r="G29" s="54"/>
      <c r="H29" s="54"/>
      <c r="I29" s="54"/>
      <c r="J29" s="53"/>
      <c r="K29" s="78"/>
      <c r="L29" s="6"/>
      <c r="M29" s="48"/>
      <c r="N29" s="48"/>
      <c r="O29" s="51"/>
    </row>
    <row r="30" spans="2:15" s="1" customFormat="1" ht="33" customHeight="1">
      <c r="B30" s="49"/>
      <c r="C30" s="50"/>
      <c r="D30" s="50"/>
      <c r="E30" s="80"/>
      <c r="F30" s="81"/>
      <c r="G30" s="81"/>
      <c r="H30" s="81"/>
      <c r="I30" s="81"/>
      <c r="J30" s="80"/>
      <c r="K30" s="82"/>
      <c r="L30" s="79"/>
      <c r="M30" s="50"/>
      <c r="N30" s="50"/>
      <c r="O30" s="51"/>
    </row>
    <row r="31" spans="2:15" s="1" customFormat="1" ht="33" customHeight="1">
      <c r="B31" s="49"/>
      <c r="C31" s="50"/>
      <c r="D31" s="50"/>
      <c r="E31" s="80"/>
      <c r="F31" s="81"/>
      <c r="G31" s="81"/>
      <c r="H31" s="81"/>
      <c r="I31" s="81"/>
      <c r="J31" s="80"/>
      <c r="K31" s="82"/>
      <c r="L31" s="79"/>
      <c r="M31" s="50"/>
      <c r="N31" s="50"/>
      <c r="O31" s="51"/>
    </row>
    <row r="32" spans="2:15" s="1" customFormat="1" ht="33" customHeight="1">
      <c r="B32" s="49"/>
      <c r="C32" s="50"/>
      <c r="D32" s="50"/>
      <c r="E32" s="80"/>
      <c r="F32" s="81"/>
      <c r="G32" s="81"/>
      <c r="H32" s="81"/>
      <c r="I32" s="81"/>
      <c r="J32" s="80"/>
      <c r="K32" s="82"/>
      <c r="L32" s="79"/>
      <c r="M32" s="50"/>
      <c r="N32" s="50"/>
      <c r="O32" s="51"/>
    </row>
    <row r="33" spans="2:15" s="1" customFormat="1" ht="33" customHeight="1">
      <c r="B33" s="49"/>
      <c r="C33" s="50"/>
      <c r="D33" s="50"/>
      <c r="E33" s="80"/>
      <c r="F33" s="81"/>
      <c r="G33" s="81"/>
      <c r="H33" s="81"/>
      <c r="I33" s="81"/>
      <c r="J33" s="80"/>
      <c r="K33" s="82"/>
      <c r="L33" s="79"/>
      <c r="M33" s="50"/>
      <c r="N33" s="50"/>
      <c r="O33" s="51"/>
    </row>
    <row r="34" spans="2:15" s="1" customFormat="1" ht="16.5" customHeight="1">
      <c r="B34" s="49"/>
      <c r="C34" s="50"/>
      <c r="D34" s="50"/>
      <c r="E34" s="50"/>
      <c r="F34" s="50"/>
      <c r="G34" s="50"/>
      <c r="H34" s="50"/>
      <c r="I34" s="50"/>
      <c r="J34" s="50"/>
      <c r="K34" s="79"/>
      <c r="L34" s="50"/>
      <c r="M34" s="50"/>
      <c r="N34" s="50"/>
      <c r="O34" s="51"/>
    </row>
    <row r="35" spans="2:15" s="1" customFormat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2:15" s="1" customFormat="1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</row>
    <row r="37" spans="2:15" s="1" customFormat="1"/>
    <row r="38" spans="2:15" s="1" customFormat="1"/>
    <row r="39" spans="2:15" s="1" customFormat="1"/>
    <row r="40" spans="2:15" s="1" customFormat="1"/>
    <row r="41" spans="2:15" s="1" customFormat="1"/>
    <row r="42" spans="2:15" s="1" customFormat="1"/>
    <row r="43" spans="2:15" s="1" customFormat="1"/>
    <row r="44" spans="2:15" s="1" customFormat="1"/>
    <row r="45" spans="2:15" s="1" customFormat="1"/>
    <row r="46" spans="2:15" s="1" customFormat="1"/>
    <row r="47" spans="2:15" s="1" customFormat="1"/>
    <row r="48" spans="2:15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2:3" s="1" customFormat="1"/>
    <row r="162" spans="2:3" s="1" customFormat="1"/>
    <row r="163" spans="2:3" s="1" customFormat="1"/>
    <row r="164" spans="2:3" s="1" customFormat="1"/>
    <row r="165" spans="2:3" s="1" customFormat="1"/>
    <row r="166" spans="2:3" s="1" customFormat="1"/>
    <row r="167" spans="2:3" s="1" customFormat="1"/>
    <row r="168" spans="2:3" s="1" customFormat="1"/>
    <row r="169" spans="2:3">
      <c r="B169" s="1"/>
      <c r="C169" s="1"/>
    </row>
    <row r="170" spans="2:3">
      <c r="B170" s="1"/>
      <c r="C170" s="1"/>
    </row>
    <row r="171" spans="2:3">
      <c r="B171" s="1"/>
      <c r="C171" s="1"/>
    </row>
    <row r="172" spans="2:3">
      <c r="B172" s="1"/>
      <c r="C172" s="1"/>
    </row>
    <row r="173" spans="2:3">
      <c r="B173" s="1"/>
      <c r="C173" s="1"/>
    </row>
    <row r="174" spans="2:3">
      <c r="B174" s="1"/>
      <c r="C174" s="1"/>
    </row>
    <row r="175" spans="2:3">
      <c r="B175" s="1"/>
      <c r="C175" s="1"/>
    </row>
    <row r="176" spans="2:3">
      <c r="B176" s="1"/>
      <c r="C176" s="1"/>
    </row>
    <row r="177" spans="2:3">
      <c r="B177" s="1"/>
      <c r="C177" s="1"/>
    </row>
    <row r="178" spans="2:3">
      <c r="B178" s="1"/>
      <c r="C178" s="1"/>
    </row>
    <row r="179" spans="2:3">
      <c r="B179" s="1"/>
      <c r="C179" s="1"/>
    </row>
    <row r="180" spans="2:3">
      <c r="B180" s="1"/>
      <c r="C180" s="1"/>
    </row>
    <row r="181" spans="2:3">
      <c r="B181" s="1"/>
      <c r="C181" s="1"/>
    </row>
    <row r="182" spans="2:3">
      <c r="B182" s="1"/>
      <c r="C182" s="1"/>
    </row>
    <row r="183" spans="2:3">
      <c r="B183" s="1"/>
      <c r="C183" s="1"/>
    </row>
    <row r="184" spans="2:3">
      <c r="B184" s="1"/>
      <c r="C184" s="1"/>
    </row>
    <row r="185" spans="2:3">
      <c r="B185" s="1"/>
      <c r="C185" s="1"/>
    </row>
    <row r="186" spans="2:3">
      <c r="B186" s="1"/>
      <c r="C186" s="1"/>
    </row>
    <row r="187" spans="2:3">
      <c r="B187" s="1"/>
      <c r="C187" s="1"/>
    </row>
    <row r="188" spans="2:3">
      <c r="B188" s="1"/>
      <c r="C188" s="1"/>
    </row>
    <row r="189" spans="2:3">
      <c r="B189" s="1"/>
      <c r="C189" s="1"/>
    </row>
    <row r="190" spans="2:3">
      <c r="B190" s="1"/>
      <c r="C190" s="1"/>
    </row>
    <row r="191" spans="2:3">
      <c r="B191" s="1"/>
      <c r="C191" s="1"/>
    </row>
    <row r="192" spans="2:3">
      <c r="B192" s="1"/>
      <c r="C192" s="1"/>
    </row>
    <row r="193" spans="2:3">
      <c r="B193" s="1"/>
      <c r="C193" s="1"/>
    </row>
    <row r="194" spans="2:3">
      <c r="B194" s="1"/>
      <c r="C194" s="1"/>
    </row>
    <row r="195" spans="2:3">
      <c r="B195" s="1"/>
      <c r="C195" s="1"/>
    </row>
    <row r="196" spans="2:3">
      <c r="B196" s="1"/>
      <c r="C196" s="1"/>
    </row>
    <row r="197" spans="2:3">
      <c r="B197" s="1"/>
      <c r="C197" s="1"/>
    </row>
    <row r="198" spans="2:3">
      <c r="B198" s="1"/>
      <c r="C198" s="1"/>
    </row>
    <row r="199" spans="2:3">
      <c r="B199" s="1"/>
      <c r="C199" s="1"/>
    </row>
    <row r="200" spans="2:3">
      <c r="B200" s="1"/>
      <c r="C200" s="1"/>
    </row>
    <row r="201" spans="2:3">
      <c r="B201" s="1"/>
      <c r="C201" s="1"/>
    </row>
    <row r="202" spans="2:3">
      <c r="B202" s="1"/>
      <c r="C202" s="1"/>
    </row>
    <row r="203" spans="2:3">
      <c r="B203" s="1"/>
      <c r="C203" s="1"/>
    </row>
    <row r="204" spans="2:3">
      <c r="B204" s="1"/>
      <c r="C204" s="1"/>
    </row>
    <row r="205" spans="2:3">
      <c r="B205" s="1"/>
      <c r="C205" s="1"/>
    </row>
    <row r="206" spans="2:3">
      <c r="B206" s="1"/>
      <c r="C206" s="1"/>
    </row>
    <row r="207" spans="2:3">
      <c r="B207" s="1"/>
      <c r="C207" s="1"/>
    </row>
    <row r="208" spans="2:3">
      <c r="B208" s="1"/>
      <c r="C208" s="1"/>
    </row>
    <row r="209" spans="2:3">
      <c r="B209" s="1"/>
      <c r="C209" s="1"/>
    </row>
    <row r="210" spans="2:3">
      <c r="B210" s="1"/>
      <c r="C210" s="1"/>
    </row>
    <row r="211" spans="2:3">
      <c r="B211" s="1"/>
      <c r="C211" s="1"/>
    </row>
    <row r="212" spans="2:3">
      <c r="B212" s="1"/>
      <c r="C212" s="1"/>
    </row>
    <row r="213" spans="2:3">
      <c r="B213" s="1"/>
      <c r="C213" s="1"/>
    </row>
    <row r="214" spans="2:3">
      <c r="B214" s="1"/>
      <c r="C214" s="1"/>
    </row>
    <row r="215" spans="2:3">
      <c r="B215" s="1"/>
      <c r="C215" s="1"/>
    </row>
    <row r="216" spans="2:3">
      <c r="B216" s="1"/>
      <c r="C216" s="1"/>
    </row>
    <row r="217" spans="2:3">
      <c r="B217" s="1"/>
      <c r="C217" s="1"/>
    </row>
    <row r="218" spans="2:3">
      <c r="B218" s="1"/>
      <c r="C218" s="1"/>
    </row>
    <row r="219" spans="2:3">
      <c r="B219" s="1"/>
      <c r="C219" s="1"/>
    </row>
    <row r="220" spans="2:3">
      <c r="B220" s="1"/>
      <c r="C220" s="1"/>
    </row>
    <row r="221" spans="2:3">
      <c r="B221" s="1"/>
      <c r="C221" s="1"/>
    </row>
    <row r="222" spans="2:3">
      <c r="B222" s="1"/>
      <c r="C222" s="1"/>
    </row>
    <row r="223" spans="2:3">
      <c r="B223" s="1"/>
      <c r="C223" s="1"/>
    </row>
  </sheetData>
  <mergeCells count="22">
    <mergeCell ref="F27:K27"/>
    <mergeCell ref="F22:H22"/>
    <mergeCell ref="L22:M22"/>
    <mergeCell ref="F23:H23"/>
    <mergeCell ref="L23:M23"/>
    <mergeCell ref="F24:H24"/>
    <mergeCell ref="L24:M24"/>
    <mergeCell ref="F25:H25"/>
    <mergeCell ref="L25:M25"/>
    <mergeCell ref="L26:M26"/>
    <mergeCell ref="C3:N7"/>
    <mergeCell ref="F26:K26"/>
    <mergeCell ref="F20:H20"/>
    <mergeCell ref="L20:M20"/>
    <mergeCell ref="F21:H21"/>
    <mergeCell ref="L21:M21"/>
    <mergeCell ref="F10:H10"/>
    <mergeCell ref="L10:M10"/>
    <mergeCell ref="F8:H8"/>
    <mergeCell ref="L8:M8"/>
    <mergeCell ref="F9:H9"/>
    <mergeCell ref="L9:M9"/>
  </mergeCells>
  <pageMargins left="0.25" right="0.25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76"/>
  <sheetViews>
    <sheetView workbookViewId="0">
      <selection activeCell="AD3" sqref="AD3"/>
    </sheetView>
  </sheetViews>
  <sheetFormatPr defaultRowHeight="14.5"/>
  <cols>
    <col min="1" max="1" width="1.1796875" style="1" customWidth="1"/>
    <col min="2" max="2" width="5.7265625" customWidth="1"/>
    <col min="3" max="8" width="4.7265625" customWidth="1"/>
    <col min="9" max="9" width="4.453125" customWidth="1"/>
    <col min="10" max="10" width="4.7265625" customWidth="1"/>
    <col min="11" max="14" width="3.453125" customWidth="1"/>
    <col min="15" max="16" width="4.7265625" customWidth="1"/>
    <col min="17" max="17" width="4.453125" customWidth="1"/>
    <col min="18" max="22" width="4.7265625" customWidth="1"/>
    <col min="23" max="23" width="5.7265625" customWidth="1"/>
    <col min="24" max="39" width="9.1796875" style="1"/>
  </cols>
  <sheetData>
    <row r="1" spans="2:23" s="1" customFormat="1" ht="40.5" customHeight="1">
      <c r="B1" s="169"/>
      <c r="C1" s="170" t="s">
        <v>126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</row>
    <row r="2" spans="2:23" s="1" customFormat="1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5"/>
    </row>
    <row r="3" spans="2:23" s="1" customFormat="1" ht="36" customHeight="1">
      <c r="B3" s="230" t="s">
        <v>91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2"/>
    </row>
    <row r="4" spans="2:23" s="1" customFormat="1" ht="15" customHeight="1">
      <c r="B4" s="49"/>
      <c r="C4" s="213" t="s">
        <v>92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W4" s="51"/>
    </row>
    <row r="5" spans="2:23" s="1" customFormat="1" ht="13.5" customHeight="1">
      <c r="B5" s="49"/>
      <c r="C5" s="229" t="s">
        <v>93</v>
      </c>
      <c r="D5" s="229"/>
      <c r="E5" s="229"/>
      <c r="F5" s="229"/>
      <c r="G5" s="229"/>
      <c r="H5" s="229"/>
      <c r="I5" s="229"/>
      <c r="J5" s="229"/>
      <c r="K5" s="229"/>
      <c r="L5" s="229"/>
      <c r="M5" s="229" t="s">
        <v>94</v>
      </c>
      <c r="N5" s="229"/>
      <c r="O5" s="229"/>
      <c r="P5" s="229"/>
      <c r="Q5" s="229"/>
      <c r="R5" s="229"/>
      <c r="S5" s="229"/>
      <c r="T5" s="229"/>
      <c r="U5" s="229"/>
      <c r="V5" s="229"/>
      <c r="W5" s="51"/>
    </row>
    <row r="6" spans="2:23" s="1" customFormat="1" ht="15" customHeight="1">
      <c r="B6" s="49"/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2"/>
      <c r="N6" s="223"/>
      <c r="O6" s="223"/>
      <c r="P6" s="223"/>
      <c r="Q6" s="223"/>
      <c r="R6" s="223"/>
      <c r="S6" s="223"/>
      <c r="T6" s="223"/>
      <c r="U6" s="223"/>
      <c r="V6" s="226"/>
      <c r="W6" s="51"/>
    </row>
    <row r="7" spans="2:23" s="1" customFormat="1" ht="15" customHeight="1">
      <c r="B7" s="49"/>
      <c r="C7" s="198"/>
      <c r="D7" s="207"/>
      <c r="E7" s="207"/>
      <c r="F7" s="207"/>
      <c r="G7" s="207"/>
      <c r="H7" s="207"/>
      <c r="I7" s="207"/>
      <c r="J7" s="207"/>
      <c r="K7" s="207"/>
      <c r="L7" s="207"/>
      <c r="M7" s="198"/>
      <c r="N7" s="207"/>
      <c r="O7" s="207"/>
      <c r="P7" s="207"/>
      <c r="Q7" s="207"/>
      <c r="R7" s="207"/>
      <c r="S7" s="207"/>
      <c r="T7" s="207"/>
      <c r="U7" s="207"/>
      <c r="V7" s="209"/>
      <c r="W7" s="51"/>
    </row>
    <row r="8" spans="2:23" s="1" customFormat="1" ht="15" customHeight="1">
      <c r="B8" s="49"/>
      <c r="C8" s="198"/>
      <c r="D8" s="207"/>
      <c r="E8" s="207"/>
      <c r="F8" s="207"/>
      <c r="G8" s="207"/>
      <c r="H8" s="207"/>
      <c r="I8" s="207"/>
      <c r="J8" s="207"/>
      <c r="K8" s="207"/>
      <c r="L8" s="207"/>
      <c r="M8" s="198"/>
      <c r="N8" s="207"/>
      <c r="O8" s="207"/>
      <c r="P8" s="207"/>
      <c r="Q8" s="207"/>
      <c r="R8" s="207"/>
      <c r="S8" s="207"/>
      <c r="T8" s="207"/>
      <c r="U8" s="207"/>
      <c r="V8" s="209"/>
      <c r="W8" s="51"/>
    </row>
    <row r="9" spans="2:23" s="1" customFormat="1" ht="15" customHeight="1">
      <c r="B9" s="49"/>
      <c r="C9" s="198"/>
      <c r="D9" s="207"/>
      <c r="E9" s="207"/>
      <c r="F9" s="207"/>
      <c r="G9" s="207"/>
      <c r="H9" s="207"/>
      <c r="I9" s="207"/>
      <c r="J9" s="207"/>
      <c r="K9" s="207"/>
      <c r="L9" s="207"/>
      <c r="M9" s="198"/>
      <c r="N9" s="207"/>
      <c r="O9" s="207"/>
      <c r="P9" s="207"/>
      <c r="Q9" s="207"/>
      <c r="R9" s="207"/>
      <c r="S9" s="207"/>
      <c r="T9" s="207"/>
      <c r="U9" s="207"/>
      <c r="V9" s="209"/>
      <c r="W9" s="51"/>
    </row>
    <row r="10" spans="2:23" s="1" customFormat="1" ht="15" customHeight="1">
      <c r="B10" s="49"/>
      <c r="C10" s="198"/>
      <c r="D10" s="207"/>
      <c r="E10" s="207"/>
      <c r="F10" s="207"/>
      <c r="G10" s="207"/>
      <c r="H10" s="207"/>
      <c r="I10" s="207"/>
      <c r="J10" s="207"/>
      <c r="K10" s="207"/>
      <c r="L10" s="207"/>
      <c r="M10" s="198"/>
      <c r="N10" s="207"/>
      <c r="O10" s="207"/>
      <c r="P10" s="207"/>
      <c r="Q10" s="207"/>
      <c r="R10" s="207"/>
      <c r="S10" s="207"/>
      <c r="T10" s="207"/>
      <c r="U10" s="207"/>
      <c r="V10" s="209"/>
      <c r="W10" s="51"/>
    </row>
    <row r="11" spans="2:23" s="1" customFormat="1" ht="15" customHeight="1">
      <c r="B11" s="49"/>
      <c r="C11" s="198"/>
      <c r="D11" s="207"/>
      <c r="E11" s="207"/>
      <c r="F11" s="207"/>
      <c r="G11" s="207"/>
      <c r="H11" s="207"/>
      <c r="I11" s="207"/>
      <c r="J11" s="207"/>
      <c r="K11" s="207"/>
      <c r="L11" s="207"/>
      <c r="M11" s="198"/>
      <c r="N11" s="207"/>
      <c r="O11" s="207"/>
      <c r="P11" s="207"/>
      <c r="Q11" s="207"/>
      <c r="R11" s="207"/>
      <c r="S11" s="207"/>
      <c r="T11" s="207"/>
      <c r="U11" s="207"/>
      <c r="V11" s="209"/>
      <c r="W11" s="51"/>
    </row>
    <row r="12" spans="2:23" s="1" customFormat="1" ht="15" customHeight="1">
      <c r="B12" s="49"/>
      <c r="C12" s="198"/>
      <c r="D12" s="207"/>
      <c r="E12" s="207"/>
      <c r="F12" s="207"/>
      <c r="G12" s="207"/>
      <c r="H12" s="207"/>
      <c r="I12" s="207"/>
      <c r="J12" s="207"/>
      <c r="K12" s="207"/>
      <c r="L12" s="207"/>
      <c r="M12" s="198"/>
      <c r="N12" s="207"/>
      <c r="O12" s="207"/>
      <c r="P12" s="207"/>
      <c r="Q12" s="207"/>
      <c r="R12" s="207"/>
      <c r="S12" s="207"/>
      <c r="T12" s="207"/>
      <c r="U12" s="207"/>
      <c r="V12" s="209"/>
      <c r="W12" s="51"/>
    </row>
    <row r="13" spans="2:23" s="1" customFormat="1" ht="15" customHeight="1">
      <c r="B13" s="49"/>
      <c r="C13" s="198"/>
      <c r="D13" s="207"/>
      <c r="E13" s="207"/>
      <c r="F13" s="207"/>
      <c r="G13" s="207"/>
      <c r="H13" s="207"/>
      <c r="I13" s="207"/>
      <c r="J13" s="207"/>
      <c r="K13" s="207"/>
      <c r="L13" s="207"/>
      <c r="M13" s="198"/>
      <c r="N13" s="207"/>
      <c r="O13" s="207"/>
      <c r="P13" s="207"/>
      <c r="Q13" s="207"/>
      <c r="R13" s="207"/>
      <c r="S13" s="207"/>
      <c r="T13" s="207"/>
      <c r="U13" s="207"/>
      <c r="V13" s="209"/>
      <c r="W13" s="51"/>
    </row>
    <row r="14" spans="2:23" s="1" customFormat="1" ht="15" customHeight="1">
      <c r="B14" s="49"/>
      <c r="C14" s="227"/>
      <c r="D14" s="207"/>
      <c r="E14" s="207"/>
      <c r="F14" s="207"/>
      <c r="G14" s="207"/>
      <c r="H14" s="207"/>
      <c r="I14" s="207"/>
      <c r="J14" s="207"/>
      <c r="K14" s="207"/>
      <c r="L14" s="207"/>
      <c r="M14" s="227"/>
      <c r="N14" s="207"/>
      <c r="O14" s="207"/>
      <c r="P14" s="207"/>
      <c r="Q14" s="207"/>
      <c r="R14" s="207"/>
      <c r="S14" s="207"/>
      <c r="T14" s="207"/>
      <c r="U14" s="207"/>
      <c r="V14" s="209"/>
      <c r="W14" s="51"/>
    </row>
    <row r="15" spans="2:23" s="1" customFormat="1" ht="15" customHeight="1">
      <c r="B15" s="49"/>
      <c r="C15" s="227"/>
      <c r="D15" s="207"/>
      <c r="E15" s="207"/>
      <c r="F15" s="207"/>
      <c r="G15" s="207"/>
      <c r="H15" s="207"/>
      <c r="I15" s="207"/>
      <c r="J15" s="207"/>
      <c r="K15" s="207"/>
      <c r="L15" s="207"/>
      <c r="M15" s="227"/>
      <c r="N15" s="207"/>
      <c r="O15" s="207"/>
      <c r="P15" s="207"/>
      <c r="Q15" s="207"/>
      <c r="R15" s="207"/>
      <c r="S15" s="207"/>
      <c r="T15" s="207"/>
      <c r="U15" s="207"/>
      <c r="V15" s="209"/>
      <c r="W15" s="51"/>
    </row>
    <row r="16" spans="2:23" s="1" customFormat="1" ht="15" customHeight="1">
      <c r="B16" s="49"/>
      <c r="C16" s="228"/>
      <c r="D16" s="210"/>
      <c r="E16" s="210"/>
      <c r="F16" s="210"/>
      <c r="G16" s="210"/>
      <c r="H16" s="210"/>
      <c r="I16" s="210"/>
      <c r="J16" s="210"/>
      <c r="K16" s="210"/>
      <c r="L16" s="210"/>
      <c r="M16" s="228"/>
      <c r="N16" s="210"/>
      <c r="O16" s="210"/>
      <c r="P16" s="210"/>
      <c r="Q16" s="210"/>
      <c r="R16" s="210"/>
      <c r="S16" s="210"/>
      <c r="T16" s="210"/>
      <c r="U16" s="210"/>
      <c r="V16" s="212"/>
      <c r="W16" s="51"/>
    </row>
    <row r="17" spans="2:23" s="1" customFormat="1" ht="15" customHeight="1">
      <c r="B17" s="49"/>
      <c r="C17" s="213" t="s">
        <v>95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/>
      <c r="W17" s="51"/>
    </row>
    <row r="18" spans="2:23" s="1" customFormat="1" ht="13.5" customHeight="1">
      <c r="B18" s="49"/>
      <c r="C18" s="229" t="s">
        <v>96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 t="s">
        <v>97</v>
      </c>
      <c r="N18" s="229"/>
      <c r="O18" s="229"/>
      <c r="P18" s="229"/>
      <c r="Q18" s="229"/>
      <c r="R18" s="229"/>
      <c r="S18" s="229"/>
      <c r="T18" s="229"/>
      <c r="U18" s="229"/>
      <c r="V18" s="229"/>
      <c r="W18" s="51"/>
    </row>
    <row r="19" spans="2:23" s="1" customFormat="1" ht="15" customHeight="1">
      <c r="B19" s="49"/>
      <c r="C19" s="222"/>
      <c r="D19" s="223"/>
      <c r="E19" s="223"/>
      <c r="F19" s="223"/>
      <c r="G19" s="223"/>
      <c r="H19" s="223"/>
      <c r="I19" s="223"/>
      <c r="J19" s="223"/>
      <c r="K19" s="223"/>
      <c r="L19" s="224"/>
      <c r="M19" s="225"/>
      <c r="N19" s="223"/>
      <c r="O19" s="223"/>
      <c r="P19" s="223"/>
      <c r="Q19" s="223"/>
      <c r="R19" s="223"/>
      <c r="S19" s="223"/>
      <c r="T19" s="223"/>
      <c r="U19" s="223"/>
      <c r="V19" s="226"/>
      <c r="W19" s="51"/>
    </row>
    <row r="20" spans="2:23" s="1" customFormat="1" ht="15" customHeight="1">
      <c r="B20" s="49"/>
      <c r="C20" s="198"/>
      <c r="D20" s="207"/>
      <c r="E20" s="207"/>
      <c r="F20" s="207"/>
      <c r="G20" s="207"/>
      <c r="H20" s="207"/>
      <c r="I20" s="207"/>
      <c r="J20" s="207"/>
      <c r="K20" s="207"/>
      <c r="L20" s="208"/>
      <c r="M20" s="219"/>
      <c r="N20" s="220"/>
      <c r="O20" s="220"/>
      <c r="P20" s="220"/>
      <c r="Q20" s="220"/>
      <c r="R20" s="220"/>
      <c r="S20" s="220"/>
      <c r="T20" s="220"/>
      <c r="U20" s="220"/>
      <c r="V20" s="221"/>
      <c r="W20" s="51"/>
    </row>
    <row r="21" spans="2:23" s="1" customFormat="1" ht="15" customHeight="1">
      <c r="B21" s="49"/>
      <c r="C21" s="198"/>
      <c r="D21" s="207"/>
      <c r="E21" s="207"/>
      <c r="F21" s="207"/>
      <c r="G21" s="207"/>
      <c r="H21" s="207"/>
      <c r="I21" s="207"/>
      <c r="J21" s="207"/>
      <c r="K21" s="207"/>
      <c r="L21" s="208"/>
      <c r="M21" s="199"/>
      <c r="N21" s="207"/>
      <c r="O21" s="207"/>
      <c r="P21" s="207"/>
      <c r="Q21" s="207"/>
      <c r="R21" s="207"/>
      <c r="S21" s="207"/>
      <c r="T21" s="207"/>
      <c r="U21" s="207"/>
      <c r="V21" s="209"/>
      <c r="W21" s="51"/>
    </row>
    <row r="22" spans="2:23" s="1" customFormat="1" ht="15" customHeight="1">
      <c r="B22" s="49"/>
      <c r="C22" s="198"/>
      <c r="D22" s="207"/>
      <c r="E22" s="207"/>
      <c r="F22" s="207"/>
      <c r="G22" s="207"/>
      <c r="H22" s="207"/>
      <c r="I22" s="207"/>
      <c r="J22" s="207"/>
      <c r="K22" s="207"/>
      <c r="L22" s="208"/>
      <c r="M22" s="199"/>
      <c r="N22" s="207"/>
      <c r="O22" s="207"/>
      <c r="P22" s="207"/>
      <c r="Q22" s="207"/>
      <c r="R22" s="207"/>
      <c r="S22" s="207"/>
      <c r="T22" s="207"/>
      <c r="U22" s="207"/>
      <c r="V22" s="209"/>
      <c r="W22" s="51"/>
    </row>
    <row r="23" spans="2:23" s="1" customFormat="1" ht="15" customHeight="1">
      <c r="B23" s="49"/>
      <c r="C23" s="198"/>
      <c r="D23" s="207"/>
      <c r="E23" s="207"/>
      <c r="F23" s="207"/>
      <c r="G23" s="207"/>
      <c r="H23" s="207"/>
      <c r="I23" s="207"/>
      <c r="J23" s="207"/>
      <c r="K23" s="207"/>
      <c r="L23" s="208"/>
      <c r="M23" s="199"/>
      <c r="N23" s="207"/>
      <c r="O23" s="207"/>
      <c r="P23" s="207"/>
      <c r="Q23" s="207"/>
      <c r="R23" s="207"/>
      <c r="S23" s="207"/>
      <c r="T23" s="207"/>
      <c r="U23" s="207"/>
      <c r="V23" s="209"/>
      <c r="W23" s="51"/>
    </row>
    <row r="24" spans="2:23" s="1" customFormat="1" ht="15" customHeight="1">
      <c r="B24" s="49"/>
      <c r="C24" s="198"/>
      <c r="D24" s="207"/>
      <c r="E24" s="207"/>
      <c r="F24" s="207"/>
      <c r="G24" s="207"/>
      <c r="H24" s="207"/>
      <c r="I24" s="207"/>
      <c r="J24" s="207"/>
      <c r="K24" s="207"/>
      <c r="L24" s="208"/>
      <c r="M24" s="199"/>
      <c r="N24" s="207"/>
      <c r="O24" s="207"/>
      <c r="P24" s="207"/>
      <c r="Q24" s="207"/>
      <c r="R24" s="207"/>
      <c r="S24" s="207"/>
      <c r="T24" s="207"/>
      <c r="U24" s="207"/>
      <c r="V24" s="209"/>
      <c r="W24" s="51"/>
    </row>
    <row r="25" spans="2:23" s="1" customFormat="1" ht="15" customHeight="1">
      <c r="B25" s="49"/>
      <c r="C25" s="198"/>
      <c r="D25" s="207"/>
      <c r="E25" s="207"/>
      <c r="F25" s="207"/>
      <c r="G25" s="207"/>
      <c r="H25" s="207"/>
      <c r="I25" s="207"/>
      <c r="J25" s="207"/>
      <c r="K25" s="207"/>
      <c r="L25" s="208"/>
      <c r="M25" s="207"/>
      <c r="N25" s="207"/>
      <c r="O25" s="207"/>
      <c r="P25" s="207"/>
      <c r="Q25" s="207"/>
      <c r="R25" s="207"/>
      <c r="S25" s="207"/>
      <c r="T25" s="207"/>
      <c r="U25" s="207"/>
      <c r="V25" s="209"/>
      <c r="W25" s="51"/>
    </row>
    <row r="26" spans="2:23" s="1" customFormat="1" ht="15" customHeight="1">
      <c r="B26" s="49"/>
      <c r="C26" s="198"/>
      <c r="D26" s="207"/>
      <c r="E26" s="207"/>
      <c r="F26" s="207"/>
      <c r="G26" s="207"/>
      <c r="H26" s="207"/>
      <c r="I26" s="207"/>
      <c r="J26" s="207"/>
      <c r="K26" s="207"/>
      <c r="L26" s="208"/>
      <c r="M26" s="207"/>
      <c r="N26" s="207"/>
      <c r="O26" s="207"/>
      <c r="P26" s="207"/>
      <c r="Q26" s="207"/>
      <c r="R26" s="207"/>
      <c r="S26" s="207"/>
      <c r="T26" s="207"/>
      <c r="U26" s="207"/>
      <c r="V26" s="209"/>
      <c r="W26" s="51"/>
    </row>
    <row r="27" spans="2:23" s="1" customFormat="1" ht="15" customHeight="1">
      <c r="B27" s="49"/>
      <c r="C27" s="198"/>
      <c r="D27" s="207"/>
      <c r="E27" s="207"/>
      <c r="F27" s="207"/>
      <c r="G27" s="207"/>
      <c r="H27" s="207"/>
      <c r="I27" s="207"/>
      <c r="J27" s="207"/>
      <c r="K27" s="207"/>
      <c r="L27" s="208"/>
      <c r="M27" s="207"/>
      <c r="N27" s="207"/>
      <c r="O27" s="207"/>
      <c r="P27" s="207"/>
      <c r="Q27" s="207"/>
      <c r="R27" s="207"/>
      <c r="S27" s="207"/>
      <c r="T27" s="207"/>
      <c r="U27" s="207"/>
      <c r="V27" s="209"/>
      <c r="W27" s="51"/>
    </row>
    <row r="28" spans="2:23" s="1" customFormat="1" ht="15" customHeight="1">
      <c r="B28" s="49"/>
      <c r="C28" s="198"/>
      <c r="D28" s="207"/>
      <c r="E28" s="207"/>
      <c r="F28" s="207"/>
      <c r="G28" s="207"/>
      <c r="H28" s="207"/>
      <c r="I28" s="207"/>
      <c r="J28" s="207"/>
      <c r="K28" s="207"/>
      <c r="L28" s="208"/>
      <c r="M28" s="207"/>
      <c r="N28" s="207"/>
      <c r="O28" s="207"/>
      <c r="P28" s="207"/>
      <c r="Q28" s="207"/>
      <c r="R28" s="207"/>
      <c r="S28" s="207"/>
      <c r="T28" s="207"/>
      <c r="U28" s="207"/>
      <c r="V28" s="209"/>
      <c r="W28" s="51"/>
    </row>
    <row r="29" spans="2:23" s="1" customFormat="1" ht="15" customHeight="1">
      <c r="B29" s="49"/>
      <c r="C29" s="204"/>
      <c r="D29" s="210"/>
      <c r="E29" s="210"/>
      <c r="F29" s="210"/>
      <c r="G29" s="210"/>
      <c r="H29" s="210"/>
      <c r="I29" s="210"/>
      <c r="J29" s="210"/>
      <c r="K29" s="210"/>
      <c r="L29" s="211"/>
      <c r="M29" s="210"/>
      <c r="N29" s="210"/>
      <c r="O29" s="210"/>
      <c r="P29" s="210"/>
      <c r="Q29" s="210"/>
      <c r="R29" s="210"/>
      <c r="S29" s="210"/>
      <c r="T29" s="210"/>
      <c r="U29" s="210"/>
      <c r="V29" s="212"/>
      <c r="W29" s="51"/>
    </row>
    <row r="30" spans="2:23" s="1" customFormat="1" ht="16.5" customHeight="1">
      <c r="B30" s="49"/>
      <c r="C30" s="213" t="s">
        <v>98</v>
      </c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5"/>
      <c r="W30" s="96"/>
    </row>
    <row r="31" spans="2:23" s="1" customFormat="1" ht="13.5" customHeight="1">
      <c r="B31" s="49"/>
      <c r="C31" s="216" t="s">
        <v>119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8"/>
      <c r="W31" s="51"/>
    </row>
    <row r="32" spans="2:23" s="1" customFormat="1" ht="15" customHeight="1">
      <c r="B32" s="49"/>
      <c r="C32" s="198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200"/>
      <c r="W32" s="51"/>
    </row>
    <row r="33" spans="2:23" s="1" customFormat="1" ht="15" customHeight="1">
      <c r="B33" s="49"/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7"/>
      <c r="W33" s="51"/>
    </row>
    <row r="34" spans="2:23" s="1" customFormat="1" ht="15" customHeight="1">
      <c r="B34" s="49"/>
      <c r="C34" s="198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200"/>
      <c r="W34" s="51"/>
    </row>
    <row r="35" spans="2:23" s="1" customFormat="1" ht="15" customHeight="1">
      <c r="B35" s="49"/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7"/>
      <c r="W35" s="51"/>
    </row>
    <row r="36" spans="2:23" s="1" customFormat="1" ht="15" customHeight="1">
      <c r="B36" s="49"/>
      <c r="C36" s="198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200"/>
      <c r="W36" s="51"/>
    </row>
    <row r="37" spans="2:23" s="1" customFormat="1" ht="15" customHeight="1">
      <c r="B37" s="49"/>
      <c r="C37" s="201" t="s">
        <v>120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3"/>
      <c r="W37" s="51"/>
    </row>
    <row r="38" spans="2:23" s="1" customFormat="1" ht="15" customHeight="1">
      <c r="B38" s="49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  <c r="W38" s="51"/>
    </row>
    <row r="39" spans="2:23" s="1" customFormat="1" ht="15" customHeight="1">
      <c r="B39" s="49"/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7"/>
      <c r="W39" s="51"/>
    </row>
    <row r="40" spans="2:23" s="1" customFormat="1" ht="15" customHeight="1">
      <c r="B40" s="49"/>
      <c r="C40" s="198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200"/>
      <c r="W40" s="51"/>
    </row>
    <row r="41" spans="2:23" s="1" customFormat="1" ht="15" customHeight="1">
      <c r="B41" s="49"/>
      <c r="C41" s="198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200"/>
      <c r="W41" s="51"/>
    </row>
    <row r="42" spans="2:23" s="1" customFormat="1" ht="15" customHeight="1">
      <c r="B42" s="49"/>
      <c r="C42" s="204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6"/>
      <c r="W42" s="51"/>
    </row>
    <row r="43" spans="2:23" s="1" customFormat="1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1"/>
    </row>
    <row r="44" spans="2:23" s="1" customFormat="1" ht="15.75" customHeight="1"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8"/>
    </row>
    <row r="45" spans="2:23" s="1" customFormat="1"/>
    <row r="46" spans="2:23" s="1" customFormat="1"/>
    <row r="47" spans="2:23" s="1" customFormat="1"/>
    <row r="48" spans="2:2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</sheetData>
  <mergeCells count="60">
    <mergeCell ref="B3:W3"/>
    <mergeCell ref="C4:V4"/>
    <mergeCell ref="C5:L5"/>
    <mergeCell ref="M5:V5"/>
    <mergeCell ref="C6:L6"/>
    <mergeCell ref="M6:V6"/>
    <mergeCell ref="C7:L7"/>
    <mergeCell ref="M7:V7"/>
    <mergeCell ref="C8:L8"/>
    <mergeCell ref="M8:V8"/>
    <mergeCell ref="C9:L9"/>
    <mergeCell ref="M9:V9"/>
    <mergeCell ref="C10:L10"/>
    <mergeCell ref="M10:V10"/>
    <mergeCell ref="C11:L11"/>
    <mergeCell ref="M11:V11"/>
    <mergeCell ref="C12:L12"/>
    <mergeCell ref="M12:V12"/>
    <mergeCell ref="C19:L19"/>
    <mergeCell ref="M19:V19"/>
    <mergeCell ref="C15:L15"/>
    <mergeCell ref="M15:V15"/>
    <mergeCell ref="C13:L13"/>
    <mergeCell ref="M13:V13"/>
    <mergeCell ref="C14:L14"/>
    <mergeCell ref="M14:V14"/>
    <mergeCell ref="C16:L16"/>
    <mergeCell ref="M16:V16"/>
    <mergeCell ref="C17:V17"/>
    <mergeCell ref="C18:L18"/>
    <mergeCell ref="M18:V18"/>
    <mergeCell ref="C20:L20"/>
    <mergeCell ref="M20:V20"/>
    <mergeCell ref="C21:L21"/>
    <mergeCell ref="M21:V21"/>
    <mergeCell ref="C22:L22"/>
    <mergeCell ref="M22:V22"/>
    <mergeCell ref="C23:L23"/>
    <mergeCell ref="M23:V23"/>
    <mergeCell ref="C24:L24"/>
    <mergeCell ref="M24:V24"/>
    <mergeCell ref="C25:L25"/>
    <mergeCell ref="M25:V25"/>
    <mergeCell ref="C34:V34"/>
    <mergeCell ref="C28:L28"/>
    <mergeCell ref="M28:V28"/>
    <mergeCell ref="C26:L26"/>
    <mergeCell ref="M26:V26"/>
    <mergeCell ref="C27:L27"/>
    <mergeCell ref="M27:V27"/>
    <mergeCell ref="C29:L29"/>
    <mergeCell ref="M29:V29"/>
    <mergeCell ref="C30:V30"/>
    <mergeCell ref="C31:V31"/>
    <mergeCell ref="C32:V32"/>
    <mergeCell ref="C36:V36"/>
    <mergeCell ref="C37:V37"/>
    <mergeCell ref="C40:V40"/>
    <mergeCell ref="C41:V41"/>
    <mergeCell ref="C42:V42"/>
  </mergeCells>
  <pageMargins left="0.25" right="0.25" top="0.75" bottom="0.75" header="0.3" footer="0.3"/>
  <pageSetup scale="97" pageOrder="overThenDown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24"/>
  <sheetViews>
    <sheetView workbookViewId="0">
      <selection activeCell="N37" sqref="B1:N37"/>
    </sheetView>
  </sheetViews>
  <sheetFormatPr defaultRowHeight="14.5"/>
  <cols>
    <col min="1" max="1" width="1.1796875" style="1" customWidth="1"/>
    <col min="2" max="2" width="5.7265625" style="41" customWidth="1"/>
    <col min="3" max="3" width="6" customWidth="1"/>
    <col min="4" max="4" width="3.453125" customWidth="1"/>
    <col min="5" max="5" width="18.453125" customWidth="1"/>
    <col min="7" max="8" width="4.1796875" customWidth="1"/>
    <col min="9" max="9" width="3.7265625" customWidth="1"/>
    <col min="10" max="10" width="20.26953125" customWidth="1"/>
    <col min="11" max="11" width="9.1796875" customWidth="1"/>
    <col min="12" max="12" width="4.1796875" customWidth="1"/>
    <col min="13" max="13" width="6" customWidth="1"/>
    <col min="14" max="14" width="5.7265625" customWidth="1"/>
    <col min="15" max="21" width="9.1796875" style="1"/>
  </cols>
  <sheetData>
    <row r="1" spans="2:14" ht="40.5" customHeight="1">
      <c r="B1" s="169"/>
      <c r="C1" s="170" t="s">
        <v>126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2:14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</row>
    <row r="3" spans="2:14" ht="36" customHeight="1">
      <c r="B3" s="49"/>
      <c r="C3" s="50"/>
      <c r="D3" s="235" t="s">
        <v>27</v>
      </c>
      <c r="E3" s="231"/>
      <c r="F3" s="231"/>
      <c r="G3" s="231"/>
      <c r="H3" s="231"/>
      <c r="I3" s="231"/>
      <c r="J3" s="231"/>
      <c r="K3" s="231"/>
      <c r="L3" s="231"/>
      <c r="M3" s="231"/>
      <c r="N3" s="51"/>
    </row>
    <row r="4" spans="2:14" ht="9" customHeight="1">
      <c r="B4" s="49"/>
      <c r="C4" s="48"/>
      <c r="D4" s="52"/>
      <c r="E4" s="52"/>
      <c r="F4" s="52"/>
      <c r="G4" s="52"/>
      <c r="H4" s="52"/>
      <c r="I4" s="52"/>
      <c r="J4" s="52"/>
      <c r="K4" s="52"/>
      <c r="L4" s="52"/>
      <c r="M4" s="52"/>
      <c r="N4" s="51"/>
    </row>
    <row r="5" spans="2:14" ht="20.25" customHeight="1">
      <c r="B5" s="49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51"/>
    </row>
    <row r="6" spans="2:14" ht="18.75" customHeight="1">
      <c r="B6" s="49"/>
      <c r="C6" s="48"/>
      <c r="D6" s="12" t="s">
        <v>0</v>
      </c>
      <c r="E6" s="11"/>
      <c r="F6" s="11"/>
      <c r="G6" s="11"/>
      <c r="H6" s="11"/>
      <c r="I6" s="11"/>
      <c r="J6" s="11"/>
      <c r="K6" s="11"/>
      <c r="L6" s="11"/>
      <c r="M6" s="48"/>
      <c r="N6" s="51"/>
    </row>
    <row r="7" spans="2:14" ht="3" customHeight="1">
      <c r="B7" s="4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1"/>
    </row>
    <row r="8" spans="2:14">
      <c r="B8" s="49"/>
      <c r="C8" s="48"/>
      <c r="D8" s="8" t="s">
        <v>1</v>
      </c>
      <c r="E8" s="5"/>
      <c r="F8" s="238"/>
      <c r="G8" s="239"/>
      <c r="H8" s="6"/>
      <c r="I8" s="48"/>
      <c r="J8" s="8" t="s">
        <v>8</v>
      </c>
      <c r="K8" s="238"/>
      <c r="L8" s="239"/>
      <c r="M8" s="48"/>
      <c r="N8" s="51"/>
    </row>
    <row r="9" spans="2:14">
      <c r="B9" s="49"/>
      <c r="C9" s="48"/>
      <c r="D9" s="9" t="s">
        <v>2</v>
      </c>
      <c r="E9" s="3"/>
      <c r="F9" s="238"/>
      <c r="G9" s="239"/>
      <c r="H9" s="6"/>
      <c r="I9" s="48"/>
      <c r="J9" s="8" t="s">
        <v>9</v>
      </c>
      <c r="K9" s="238"/>
      <c r="L9" s="239"/>
      <c r="M9" s="48"/>
      <c r="N9" s="51"/>
    </row>
    <row r="10" spans="2:14">
      <c r="B10" s="49"/>
      <c r="C10" s="48"/>
      <c r="D10" s="8" t="s">
        <v>3</v>
      </c>
      <c r="E10" s="5"/>
      <c r="F10" s="238"/>
      <c r="G10" s="239"/>
      <c r="H10" s="6"/>
      <c r="I10" s="48"/>
      <c r="J10" s="8" t="s">
        <v>10</v>
      </c>
      <c r="K10" s="238"/>
      <c r="L10" s="239"/>
      <c r="M10" s="48"/>
      <c r="N10" s="51"/>
    </row>
    <row r="11" spans="2:14">
      <c r="B11" s="49"/>
      <c r="C11" s="48"/>
      <c r="D11" s="9" t="s">
        <v>4</v>
      </c>
      <c r="E11" s="3"/>
      <c r="F11" s="238"/>
      <c r="G11" s="239"/>
      <c r="H11" s="6"/>
      <c r="I11" s="48"/>
      <c r="J11" s="8" t="s">
        <v>11</v>
      </c>
      <c r="K11" s="238"/>
      <c r="L11" s="239"/>
      <c r="M11" s="48"/>
      <c r="N11" s="51"/>
    </row>
    <row r="12" spans="2:14" ht="15" customHeight="1">
      <c r="B12" s="49"/>
      <c r="C12" s="48"/>
      <c r="D12" s="8" t="s">
        <v>5</v>
      </c>
      <c r="E12" s="5"/>
      <c r="F12" s="238"/>
      <c r="G12" s="239"/>
      <c r="H12" s="6"/>
      <c r="I12" s="48"/>
      <c r="J12" s="8" t="s">
        <v>12</v>
      </c>
      <c r="K12" s="238"/>
      <c r="L12" s="239"/>
      <c r="M12" s="48"/>
      <c r="N12" s="51"/>
    </row>
    <row r="13" spans="2:14">
      <c r="B13" s="49"/>
      <c r="C13" s="48"/>
      <c r="D13" s="10" t="s">
        <v>6</v>
      </c>
      <c r="E13" s="2"/>
      <c r="F13" s="238"/>
      <c r="G13" s="239"/>
      <c r="H13" s="6"/>
      <c r="I13" s="48"/>
      <c r="J13" s="8" t="s">
        <v>13</v>
      </c>
      <c r="K13" s="238"/>
      <c r="L13" s="239"/>
      <c r="M13" s="48"/>
      <c r="N13" s="51"/>
    </row>
    <row r="14" spans="2:14" ht="18.75" customHeight="1">
      <c r="B14" s="49"/>
      <c r="C14" s="48"/>
      <c r="D14" s="144"/>
      <c r="E14" s="145" t="s">
        <v>7</v>
      </c>
      <c r="F14" s="236">
        <f>SUM(F8,F9,F10,F11,F12,F13,K8,K9,K10,K11,K12,K13)</f>
        <v>0</v>
      </c>
      <c r="G14" s="237"/>
      <c r="H14" s="7"/>
      <c r="I14" s="48"/>
      <c r="J14" s="146" t="s">
        <v>14</v>
      </c>
      <c r="K14" s="236">
        <f>SUM(F14*12)</f>
        <v>0</v>
      </c>
      <c r="L14" s="237"/>
      <c r="M14" s="48"/>
      <c r="N14" s="51"/>
    </row>
    <row r="15" spans="2:14" ht="13.5" customHeight="1">
      <c r="B15" s="49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1"/>
    </row>
    <row r="16" spans="2:14" ht="13.5" customHeight="1">
      <c r="B16" s="4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1"/>
    </row>
    <row r="17" spans="2:14" ht="18.75" customHeight="1">
      <c r="B17" s="49"/>
      <c r="C17" s="48"/>
      <c r="D17" s="12" t="s">
        <v>15</v>
      </c>
      <c r="E17" s="11"/>
      <c r="F17" s="11"/>
      <c r="G17" s="11"/>
      <c r="H17" s="11"/>
      <c r="I17" s="11"/>
      <c r="J17" s="11"/>
      <c r="K17" s="11"/>
      <c r="L17" s="11"/>
      <c r="M17" s="48"/>
      <c r="N17" s="51"/>
    </row>
    <row r="18" spans="2:14" ht="3.75" customHeight="1">
      <c r="B18" s="49"/>
      <c r="C18" s="48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51"/>
    </row>
    <row r="19" spans="2:14">
      <c r="B19" s="49"/>
      <c r="C19" s="48"/>
      <c r="D19" s="8" t="s">
        <v>16</v>
      </c>
      <c r="E19" s="13"/>
      <c r="F19" s="238"/>
      <c r="G19" s="239"/>
      <c r="H19" s="6"/>
      <c r="I19" s="48"/>
      <c r="J19" s="8" t="s">
        <v>21</v>
      </c>
      <c r="K19" s="238"/>
      <c r="L19" s="239"/>
      <c r="M19" s="48"/>
      <c r="N19" s="51"/>
    </row>
    <row r="20" spans="2:14">
      <c r="B20" s="49"/>
      <c r="C20" s="48"/>
      <c r="D20" s="9" t="s">
        <v>17</v>
      </c>
      <c r="E20" s="14"/>
      <c r="F20" s="238"/>
      <c r="G20" s="239"/>
      <c r="H20" s="6"/>
      <c r="I20" s="48"/>
      <c r="J20" s="8" t="s">
        <v>22</v>
      </c>
      <c r="K20" s="238"/>
      <c r="L20" s="239"/>
      <c r="M20" s="48"/>
      <c r="N20" s="51"/>
    </row>
    <row r="21" spans="2:14">
      <c r="B21" s="49"/>
      <c r="C21" s="48"/>
      <c r="D21" s="8" t="s">
        <v>3</v>
      </c>
      <c r="E21" s="13"/>
      <c r="F21" s="238"/>
      <c r="G21" s="239"/>
      <c r="H21" s="7"/>
      <c r="I21" s="48"/>
      <c r="J21" s="8" t="s">
        <v>23</v>
      </c>
      <c r="K21" s="238"/>
      <c r="L21" s="239"/>
      <c r="M21" s="48"/>
      <c r="N21" s="51"/>
    </row>
    <row r="22" spans="2:14">
      <c r="B22" s="49"/>
      <c r="C22" s="48"/>
      <c r="D22" s="9" t="s">
        <v>18</v>
      </c>
      <c r="E22" s="14"/>
      <c r="F22" s="238"/>
      <c r="G22" s="239"/>
      <c r="H22" s="7"/>
      <c r="I22" s="48"/>
      <c r="J22" s="8" t="s">
        <v>24</v>
      </c>
      <c r="K22" s="238"/>
      <c r="L22" s="239"/>
      <c r="M22" s="48"/>
      <c r="N22" s="51"/>
    </row>
    <row r="23" spans="2:14">
      <c r="B23" s="49"/>
      <c r="C23" s="48"/>
      <c r="D23" s="8" t="s">
        <v>19</v>
      </c>
      <c r="E23" s="13"/>
      <c r="F23" s="238"/>
      <c r="G23" s="239"/>
      <c r="H23" s="7"/>
      <c r="I23" s="48"/>
      <c r="J23" s="8" t="s">
        <v>25</v>
      </c>
      <c r="K23" s="238"/>
      <c r="L23" s="239"/>
      <c r="M23" s="48"/>
      <c r="N23" s="51"/>
    </row>
    <row r="24" spans="2:14">
      <c r="B24" s="49"/>
      <c r="C24" s="48"/>
      <c r="D24" s="8" t="s">
        <v>20</v>
      </c>
      <c r="E24" s="13"/>
      <c r="F24" s="238"/>
      <c r="G24" s="239"/>
      <c r="H24" s="7"/>
      <c r="I24" s="48"/>
      <c r="J24" s="8" t="s">
        <v>13</v>
      </c>
      <c r="K24" s="238"/>
      <c r="L24" s="239"/>
      <c r="M24" s="48"/>
      <c r="N24" s="51"/>
    </row>
    <row r="25" spans="2:14">
      <c r="B25" s="49"/>
      <c r="C25" s="48"/>
      <c r="D25" s="144"/>
      <c r="E25" s="145" t="s">
        <v>7</v>
      </c>
      <c r="F25" s="236">
        <f>SUM(F19,F20,F21,F22,F23,F24,K19,K20,K21,K22,K23,K24)</f>
        <v>0</v>
      </c>
      <c r="G25" s="237"/>
      <c r="H25" s="7"/>
      <c r="I25" s="48"/>
      <c r="J25" s="146" t="s">
        <v>14</v>
      </c>
      <c r="K25" s="236">
        <f>SUM(F25*12)</f>
        <v>0</v>
      </c>
      <c r="L25" s="237"/>
      <c r="M25" s="48"/>
      <c r="N25" s="51"/>
    </row>
    <row r="26" spans="2:14">
      <c r="B26" s="49"/>
      <c r="C26" s="48"/>
      <c r="D26" s="48"/>
      <c r="E26" s="48"/>
      <c r="F26" s="6"/>
      <c r="G26" s="6"/>
      <c r="H26" s="7"/>
      <c r="I26" s="48"/>
      <c r="J26" s="48"/>
      <c r="K26" s="6"/>
      <c r="L26" s="48"/>
      <c r="M26" s="48"/>
      <c r="N26" s="51"/>
    </row>
    <row r="27" spans="2:14">
      <c r="B27" s="49"/>
      <c r="C27" s="48"/>
      <c r="D27" s="48"/>
      <c r="E27" s="48"/>
      <c r="F27" s="6"/>
      <c r="G27" s="6"/>
      <c r="H27" s="6"/>
      <c r="I27" s="48"/>
      <c r="J27" s="48"/>
      <c r="K27" s="6"/>
      <c r="L27" s="48"/>
      <c r="M27" s="48"/>
      <c r="N27" s="51"/>
    </row>
    <row r="28" spans="2:14">
      <c r="B28" s="49"/>
      <c r="C28" s="48"/>
      <c r="D28" s="48"/>
      <c r="E28" s="53" t="s">
        <v>28</v>
      </c>
      <c r="F28" s="54"/>
      <c r="G28" s="54"/>
      <c r="H28" s="54"/>
      <c r="I28" s="53"/>
      <c r="J28" s="147">
        <f>SUM(F14,F25)</f>
        <v>0</v>
      </c>
      <c r="K28" s="6"/>
      <c r="L28" s="48"/>
      <c r="M28" s="48"/>
      <c r="N28" s="51"/>
    </row>
    <row r="29" spans="2:14">
      <c r="B29" s="49"/>
      <c r="C29" s="48"/>
      <c r="D29" s="48"/>
      <c r="E29" s="53"/>
      <c r="F29" s="54"/>
      <c r="G29" s="54"/>
      <c r="H29" s="54"/>
      <c r="I29" s="53"/>
      <c r="J29" s="55"/>
      <c r="K29" s="6"/>
      <c r="L29" s="48"/>
      <c r="M29" s="48"/>
      <c r="N29" s="51"/>
    </row>
    <row r="30" spans="2:14">
      <c r="B30" s="49"/>
      <c r="C30" s="48"/>
      <c r="D30" s="48"/>
      <c r="E30" s="233" t="s">
        <v>26</v>
      </c>
      <c r="F30" s="233"/>
      <c r="G30" s="233"/>
      <c r="H30" s="233"/>
      <c r="I30" s="234"/>
      <c r="J30" s="147">
        <f>SUM(K14,K25)</f>
        <v>0</v>
      </c>
      <c r="K30" s="6"/>
      <c r="L30" s="48"/>
      <c r="M30" s="48"/>
      <c r="N30" s="51"/>
    </row>
    <row r="31" spans="2:14">
      <c r="B31" s="49"/>
      <c r="C31" s="48"/>
      <c r="D31" s="48"/>
      <c r="E31" s="48"/>
      <c r="F31" s="48"/>
      <c r="G31" s="48"/>
      <c r="H31" s="48"/>
      <c r="I31" s="48"/>
      <c r="J31" s="6"/>
      <c r="K31" s="48"/>
      <c r="L31" s="48"/>
      <c r="M31" s="48"/>
      <c r="N31" s="51"/>
    </row>
    <row r="32" spans="2:14">
      <c r="B32" s="49"/>
      <c r="C32" s="48"/>
      <c r="D32" s="48"/>
      <c r="E32" s="48"/>
      <c r="F32" s="48"/>
      <c r="G32" s="48"/>
      <c r="H32" s="48"/>
      <c r="I32" s="48"/>
      <c r="J32" s="6"/>
      <c r="K32" s="48"/>
      <c r="L32" s="48"/>
      <c r="M32" s="48"/>
      <c r="N32" s="51"/>
    </row>
    <row r="33" spans="2:14">
      <c r="B33" s="49"/>
      <c r="C33" s="48"/>
      <c r="D33" s="48"/>
      <c r="E33" s="48"/>
      <c r="F33" s="48"/>
      <c r="G33" s="48"/>
      <c r="H33" s="48"/>
      <c r="I33" s="48"/>
      <c r="J33" s="6"/>
      <c r="K33" s="48"/>
      <c r="L33" s="48"/>
      <c r="M33" s="48"/>
      <c r="N33" s="51"/>
    </row>
    <row r="34" spans="2:14" ht="132" customHeight="1">
      <c r="B34" s="49"/>
      <c r="C34" s="48"/>
      <c r="D34" s="48"/>
      <c r="E34" s="48"/>
      <c r="F34" s="48"/>
      <c r="G34" s="48"/>
      <c r="H34" s="48"/>
      <c r="I34" s="48"/>
      <c r="J34" s="6"/>
      <c r="K34" s="48"/>
      <c r="L34" s="48"/>
      <c r="M34" s="48"/>
      <c r="N34" s="51"/>
    </row>
    <row r="35" spans="2:14">
      <c r="B35" s="49"/>
      <c r="C35" s="48"/>
      <c r="D35" s="48"/>
      <c r="E35" s="48"/>
      <c r="F35" s="48"/>
      <c r="G35" s="48"/>
      <c r="H35" s="48"/>
      <c r="I35" s="48"/>
      <c r="J35" s="6"/>
      <c r="K35" s="48"/>
      <c r="L35" s="48"/>
      <c r="M35" s="48"/>
      <c r="N35" s="51"/>
    </row>
    <row r="36" spans="2:14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</row>
    <row r="37" spans="2:14" s="1" customFormat="1"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  <row r="38" spans="2:14" s="1" customFormat="1"/>
    <row r="39" spans="2:14" s="1" customFormat="1"/>
    <row r="40" spans="2:14" s="1" customFormat="1"/>
    <row r="41" spans="2:14" s="1" customFormat="1"/>
    <row r="42" spans="2:14" s="1" customFormat="1"/>
    <row r="43" spans="2:14" s="1" customFormat="1"/>
    <row r="44" spans="2:14" s="1" customFormat="1"/>
    <row r="45" spans="2:14" s="1" customFormat="1"/>
    <row r="46" spans="2:14" s="1" customFormat="1"/>
    <row r="47" spans="2:14" s="1" customFormat="1"/>
    <row r="48" spans="2:1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2:3" s="1" customFormat="1"/>
    <row r="162" spans="2:3" s="1" customFormat="1"/>
    <row r="163" spans="2:3" s="1" customFormat="1"/>
    <row r="164" spans="2:3" s="1" customFormat="1"/>
    <row r="165" spans="2:3" s="1" customFormat="1"/>
    <row r="166" spans="2:3" s="1" customFormat="1"/>
    <row r="167" spans="2:3" s="1" customFormat="1"/>
    <row r="168" spans="2:3" s="1" customFormat="1"/>
    <row r="169" spans="2:3" s="1" customFormat="1"/>
    <row r="170" spans="2:3">
      <c r="B170" s="1"/>
      <c r="C170" s="1"/>
    </row>
    <row r="171" spans="2:3">
      <c r="B171" s="1"/>
      <c r="C171" s="1"/>
    </row>
    <row r="172" spans="2:3">
      <c r="B172" s="1"/>
      <c r="C172" s="1"/>
    </row>
    <row r="173" spans="2:3">
      <c r="B173" s="1"/>
      <c r="C173" s="1"/>
    </row>
    <row r="174" spans="2:3">
      <c r="B174" s="1"/>
      <c r="C174" s="1"/>
    </row>
    <row r="175" spans="2:3">
      <c r="B175" s="1"/>
      <c r="C175" s="1"/>
    </row>
    <row r="176" spans="2:3">
      <c r="B176" s="1"/>
      <c r="C176" s="1"/>
    </row>
    <row r="177" spans="2:3">
      <c r="B177" s="1"/>
      <c r="C177" s="1"/>
    </row>
    <row r="178" spans="2:3">
      <c r="B178" s="1"/>
      <c r="C178" s="1"/>
    </row>
    <row r="179" spans="2:3">
      <c r="B179" s="1"/>
      <c r="C179" s="1"/>
    </row>
    <row r="180" spans="2:3">
      <c r="B180" s="1"/>
      <c r="C180" s="1"/>
    </row>
    <row r="181" spans="2:3">
      <c r="B181" s="1"/>
      <c r="C181" s="1"/>
    </row>
    <row r="182" spans="2:3">
      <c r="B182" s="1"/>
      <c r="C182" s="1"/>
    </row>
    <row r="183" spans="2:3">
      <c r="B183" s="1"/>
      <c r="C183" s="1"/>
    </row>
    <row r="184" spans="2:3">
      <c r="B184" s="1"/>
      <c r="C184" s="1"/>
    </row>
    <row r="185" spans="2:3">
      <c r="B185" s="1"/>
      <c r="C185" s="1"/>
    </row>
    <row r="186" spans="2:3">
      <c r="B186" s="1"/>
      <c r="C186" s="1"/>
    </row>
    <row r="187" spans="2:3">
      <c r="B187" s="1"/>
      <c r="C187" s="1"/>
    </row>
    <row r="188" spans="2:3">
      <c r="B188" s="1"/>
      <c r="C188" s="1"/>
    </row>
    <row r="189" spans="2:3">
      <c r="B189" s="1"/>
      <c r="C189" s="1"/>
    </row>
    <row r="190" spans="2:3">
      <c r="B190" s="1"/>
      <c r="C190" s="1"/>
    </row>
    <row r="191" spans="2:3">
      <c r="B191" s="1"/>
      <c r="C191" s="1"/>
    </row>
    <row r="192" spans="2:3">
      <c r="B192" s="1"/>
      <c r="C192" s="1"/>
    </row>
    <row r="193" spans="2:3">
      <c r="B193" s="1"/>
      <c r="C193" s="1"/>
    </row>
    <row r="194" spans="2:3">
      <c r="B194" s="1"/>
      <c r="C194" s="1"/>
    </row>
    <row r="195" spans="2:3">
      <c r="B195" s="1"/>
      <c r="C195" s="1"/>
    </row>
    <row r="196" spans="2:3">
      <c r="B196" s="1"/>
      <c r="C196" s="1"/>
    </row>
    <row r="197" spans="2:3">
      <c r="B197" s="1"/>
      <c r="C197" s="1"/>
    </row>
    <row r="198" spans="2:3">
      <c r="B198" s="1"/>
      <c r="C198" s="1"/>
    </row>
    <row r="199" spans="2:3">
      <c r="B199" s="1"/>
      <c r="C199" s="1"/>
    </row>
    <row r="200" spans="2:3">
      <c r="B200" s="1"/>
      <c r="C200" s="1"/>
    </row>
    <row r="201" spans="2:3">
      <c r="B201" s="1"/>
      <c r="C201" s="1"/>
    </row>
    <row r="202" spans="2:3">
      <c r="B202" s="1"/>
      <c r="C202" s="1"/>
    </row>
    <row r="203" spans="2:3">
      <c r="B203" s="1"/>
      <c r="C203" s="1"/>
    </row>
    <row r="204" spans="2:3">
      <c r="B204" s="1"/>
      <c r="C204" s="1"/>
    </row>
    <row r="205" spans="2:3">
      <c r="B205" s="1"/>
      <c r="C205" s="1"/>
    </row>
    <row r="206" spans="2:3">
      <c r="B206" s="1"/>
      <c r="C206" s="1"/>
    </row>
    <row r="207" spans="2:3">
      <c r="B207" s="1"/>
      <c r="C207" s="1"/>
    </row>
    <row r="208" spans="2:3">
      <c r="B208" s="1"/>
      <c r="C208" s="1"/>
    </row>
    <row r="209" spans="2:3">
      <c r="B209" s="1"/>
      <c r="C209" s="1"/>
    </row>
    <row r="210" spans="2:3">
      <c r="B210" s="1"/>
      <c r="C210" s="1"/>
    </row>
    <row r="211" spans="2:3">
      <c r="B211" s="1"/>
      <c r="C211" s="1"/>
    </row>
    <row r="212" spans="2:3">
      <c r="B212" s="1"/>
      <c r="C212" s="1"/>
    </row>
    <row r="213" spans="2:3">
      <c r="B213" s="1"/>
      <c r="C213" s="1"/>
    </row>
    <row r="214" spans="2:3">
      <c r="B214" s="1"/>
      <c r="C214" s="1"/>
    </row>
    <row r="215" spans="2:3">
      <c r="B215" s="1"/>
      <c r="C215" s="1"/>
    </row>
    <row r="216" spans="2:3">
      <c r="B216" s="1"/>
      <c r="C216" s="1"/>
    </row>
    <row r="217" spans="2:3">
      <c r="B217" s="1"/>
      <c r="C217" s="1"/>
    </row>
    <row r="218" spans="2:3">
      <c r="B218" s="1"/>
      <c r="C218" s="1"/>
    </row>
    <row r="219" spans="2:3">
      <c r="B219" s="1"/>
      <c r="C219" s="1"/>
    </row>
    <row r="220" spans="2:3">
      <c r="B220" s="1"/>
      <c r="C220" s="1"/>
    </row>
    <row r="221" spans="2:3">
      <c r="B221" s="1"/>
      <c r="C221" s="1"/>
    </row>
    <row r="222" spans="2:3">
      <c r="B222" s="1"/>
      <c r="C222" s="1"/>
    </row>
    <row r="223" spans="2:3">
      <c r="B223" s="1"/>
      <c r="C223" s="1"/>
    </row>
    <row r="224" spans="2:3">
      <c r="B224" s="1"/>
      <c r="C224" s="1"/>
    </row>
  </sheetData>
  <mergeCells count="31">
    <mergeCell ref="F25:G25"/>
    <mergeCell ref="F14:G14"/>
    <mergeCell ref="K9:L9"/>
    <mergeCell ref="K10:L10"/>
    <mergeCell ref="K11:L11"/>
    <mergeCell ref="K12:L12"/>
    <mergeCell ref="K13:L13"/>
    <mergeCell ref="F24:G24"/>
    <mergeCell ref="K19:L19"/>
    <mergeCell ref="K20:L20"/>
    <mergeCell ref="K21:L21"/>
    <mergeCell ref="K22:L22"/>
    <mergeCell ref="K23:L23"/>
    <mergeCell ref="K24:L24"/>
    <mergeCell ref="D18:M18"/>
    <mergeCell ref="E30:I30"/>
    <mergeCell ref="D3:M3"/>
    <mergeCell ref="K14:L14"/>
    <mergeCell ref="K8:L8"/>
    <mergeCell ref="F8:G8"/>
    <mergeCell ref="F9:G9"/>
    <mergeCell ref="F10:G10"/>
    <mergeCell ref="F11:G11"/>
    <mergeCell ref="F12:G12"/>
    <mergeCell ref="F13:G13"/>
    <mergeCell ref="F19:G19"/>
    <mergeCell ref="F20:G20"/>
    <mergeCell ref="F21:G21"/>
    <mergeCell ref="F22:G22"/>
    <mergeCell ref="F23:G23"/>
    <mergeCell ref="K25:L25"/>
  </mergeCells>
  <pageMargins left="0.25" right="0.25" top="0.75" bottom="0.75" header="0.3" footer="0.3"/>
  <pageSetup scale="99" orientation="portrait" horizontalDpi="4294967293" r:id="rId1"/>
  <headerFooter>
    <oddFooter>&amp;RFinancial Forecast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220"/>
  <sheetViews>
    <sheetView workbookViewId="0">
      <selection activeCell="AC27" sqref="B1:AC27"/>
    </sheetView>
  </sheetViews>
  <sheetFormatPr defaultRowHeight="14.5"/>
  <cols>
    <col min="1" max="1" width="1.1796875" style="1" customWidth="1"/>
    <col min="2" max="2" width="5.7265625" customWidth="1"/>
    <col min="3" max="3" width="5" customWidth="1"/>
    <col min="4" max="4" width="17.453125" customWidth="1"/>
    <col min="5" max="5" width="0.7265625" customWidth="1"/>
    <col min="6" max="23" width="2.7265625" customWidth="1"/>
    <col min="24" max="25" width="3.1796875" customWidth="1"/>
    <col min="26" max="26" width="1.81640625" customWidth="1"/>
    <col min="27" max="27" width="4.54296875" customWidth="1"/>
    <col min="28" max="28" width="3.7265625" customWidth="1"/>
    <col min="29" max="29" width="5.7265625" customWidth="1"/>
    <col min="30" max="44" width="9.1796875" style="1"/>
  </cols>
  <sheetData>
    <row r="1" spans="2:44" ht="40.5" customHeight="1">
      <c r="B1" s="169"/>
      <c r="C1" s="170" t="s">
        <v>126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2"/>
      <c r="AQ1"/>
      <c r="AR1"/>
    </row>
    <row r="2" spans="2:44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5"/>
      <c r="AQ2"/>
      <c r="AR2"/>
    </row>
    <row r="3" spans="2:44" ht="36" customHeight="1">
      <c r="B3" s="230" t="s">
        <v>90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2"/>
      <c r="AQ3"/>
      <c r="AR3"/>
    </row>
    <row r="4" spans="2:44" ht="15.5">
      <c r="B4" s="42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3"/>
    </row>
    <row r="5" spans="2:44" ht="11.25" customHeight="1">
      <c r="B5" s="42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3"/>
    </row>
    <row r="6" spans="2:44" ht="6.75" customHeight="1">
      <c r="B6" s="4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3"/>
    </row>
    <row r="7" spans="2:44" ht="15.5">
      <c r="B7" s="42"/>
      <c r="C7" s="48"/>
      <c r="D7" s="15"/>
      <c r="E7" s="48"/>
      <c r="F7" s="48" t="s">
        <v>29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3"/>
    </row>
    <row r="8" spans="2:44" ht="15.5">
      <c r="B8" s="42"/>
      <c r="C8" s="48"/>
      <c r="D8" s="16"/>
      <c r="E8" s="48"/>
      <c r="F8" s="48" t="s">
        <v>30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3"/>
    </row>
    <row r="9" spans="2:44" ht="15.5">
      <c r="B9" s="42"/>
      <c r="C9" s="48"/>
      <c r="D9" s="16"/>
      <c r="E9" s="48"/>
      <c r="F9" s="48" t="s">
        <v>31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3"/>
    </row>
    <row r="10" spans="2:44" ht="15.5">
      <c r="B10" s="42"/>
      <c r="C10" s="48"/>
      <c r="D10" s="147">
        <f>SUM(D7*D8*D9)</f>
        <v>0</v>
      </c>
      <c r="E10" s="48"/>
      <c r="F10" s="48" t="s">
        <v>32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3"/>
    </row>
    <row r="11" spans="2:44" ht="15.5">
      <c r="B11" s="42"/>
      <c r="C11" s="48"/>
      <c r="D11" s="3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3"/>
    </row>
    <row r="12" spans="2:44" ht="15.5">
      <c r="B12" s="42"/>
      <c r="C12" s="48"/>
      <c r="D12" s="148">
        <f>'Financial Forecast'!J30</f>
        <v>0</v>
      </c>
      <c r="E12" s="48"/>
      <c r="F12" s="48" t="s">
        <v>33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3"/>
    </row>
    <row r="13" spans="2:44" ht="15.5">
      <c r="B13" s="42"/>
      <c r="C13" s="48"/>
      <c r="D13" s="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3"/>
    </row>
    <row r="14" spans="2:44" ht="15.5">
      <c r="B14" s="42"/>
      <c r="C14" s="48"/>
      <c r="D14" s="149" t="e">
        <f>D12/D10</f>
        <v>#DIV/0!</v>
      </c>
      <c r="E14" s="48"/>
      <c r="F14" s="48" t="s">
        <v>34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3"/>
    </row>
    <row r="15" spans="2:44" ht="12" customHeight="1">
      <c r="B15" s="42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3"/>
    </row>
    <row r="16" spans="2:44" ht="15.5">
      <c r="B16" s="42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3"/>
    </row>
    <row r="17" spans="2:29" ht="22.5" customHeight="1">
      <c r="B17" s="42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43"/>
    </row>
    <row r="18" spans="2:29" ht="34.5" customHeight="1">
      <c r="B18" s="42"/>
      <c r="C18" s="242" t="s">
        <v>35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43"/>
    </row>
    <row r="19" spans="2:29" ht="15.5">
      <c r="B19" s="4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3"/>
    </row>
    <row r="20" spans="2:29" ht="15.5">
      <c r="B20" s="42"/>
      <c r="C20" s="48"/>
      <c r="D20" s="147">
        <f>D12/12</f>
        <v>0</v>
      </c>
      <c r="E20" s="7"/>
      <c r="F20" s="48" t="s">
        <v>36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3"/>
    </row>
    <row r="21" spans="2:29" ht="15.5">
      <c r="B21" s="42"/>
      <c r="C21" s="48"/>
      <c r="D21" s="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2:29" ht="15.5">
      <c r="B22" s="42"/>
      <c r="C22" s="48"/>
      <c r="D22" s="149" t="e">
        <f>D14/12</f>
        <v>#DIV/0!</v>
      </c>
      <c r="E22" s="17"/>
      <c r="F22" s="48" t="s">
        <v>37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3"/>
    </row>
    <row r="23" spans="2:29" ht="15.5">
      <c r="B23" s="42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3"/>
    </row>
    <row r="24" spans="2:29" ht="225" customHeight="1">
      <c r="B24" s="42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3"/>
    </row>
    <row r="25" spans="2:29" ht="15.5">
      <c r="B25" s="4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3"/>
    </row>
    <row r="26" spans="2:29" ht="15.5">
      <c r="B26" s="42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3"/>
    </row>
    <row r="27" spans="2:29" ht="33" customHeight="1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7"/>
    </row>
    <row r="28" spans="2:29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</sheetData>
  <mergeCells count="3">
    <mergeCell ref="C17:AB17"/>
    <mergeCell ref="C18:AB18"/>
    <mergeCell ref="B3:AC3"/>
  </mergeCells>
  <printOptions horizontalCentered="1"/>
  <pageMargins left="0.25" right="0.25" top="0.75" bottom="0.75" header="0.3" footer="0.3"/>
  <pageSetup scale="98" orientation="portrait" horizontalDpi="4294967293" r:id="rId1"/>
  <headerFooter>
    <oddFooter>&amp;RIncome and Production Goal Worksheet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Z181"/>
  <sheetViews>
    <sheetView workbookViewId="0">
      <selection activeCell="O29" sqref="B1:O29"/>
    </sheetView>
  </sheetViews>
  <sheetFormatPr defaultRowHeight="14.5"/>
  <cols>
    <col min="1" max="1" width="1.1796875" customWidth="1"/>
    <col min="2" max="2" width="5.7265625" customWidth="1"/>
    <col min="3" max="3" width="2" customWidth="1"/>
    <col min="4" max="4" width="9.7265625" customWidth="1"/>
    <col min="5" max="5" width="5.1796875" customWidth="1"/>
    <col min="6" max="6" width="9.1796875" customWidth="1"/>
    <col min="7" max="7" width="6" customWidth="1"/>
    <col min="9" max="9" width="0.81640625" customWidth="1"/>
    <col min="13" max="13" width="14.7265625" customWidth="1"/>
    <col min="14" max="14" width="4.54296875" customWidth="1"/>
    <col min="15" max="15" width="5.7265625" customWidth="1"/>
    <col min="16" max="26" width="9.1796875" style="1"/>
  </cols>
  <sheetData>
    <row r="1" spans="2:15" ht="40.5" customHeight="1">
      <c r="B1" s="169"/>
      <c r="C1" s="170" t="s">
        <v>126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2:15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</row>
    <row r="3" spans="2:15" ht="36" customHeight="1">
      <c r="B3" s="230" t="s">
        <v>89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2:15">
      <c r="B4" s="49"/>
      <c r="C4" s="4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1"/>
    </row>
    <row r="5" spans="2:15" ht="22.5" customHeight="1">
      <c r="B5" s="49"/>
      <c r="C5" s="244" t="s">
        <v>49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51"/>
    </row>
    <row r="6" spans="2:15">
      <c r="B6" s="49"/>
      <c r="C6" s="48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1"/>
    </row>
    <row r="7" spans="2:15">
      <c r="B7" s="49"/>
      <c r="C7" s="48"/>
      <c r="D7" s="59"/>
      <c r="E7" s="60" t="s">
        <v>50</v>
      </c>
      <c r="F7" s="59" t="s">
        <v>85</v>
      </c>
      <c r="G7" s="59"/>
      <c r="H7" s="59"/>
      <c r="I7" s="59"/>
      <c r="J7" s="59"/>
      <c r="K7" s="59"/>
      <c r="L7" s="59"/>
      <c r="M7" s="59"/>
      <c r="N7" s="59"/>
      <c r="O7" s="51"/>
    </row>
    <row r="8" spans="2:15">
      <c r="B8" s="49"/>
      <c r="C8" s="48"/>
      <c r="D8" s="59"/>
      <c r="E8" s="60" t="s">
        <v>51</v>
      </c>
      <c r="F8" s="59" t="s">
        <v>52</v>
      </c>
      <c r="G8" s="59"/>
      <c r="H8" s="59"/>
      <c r="I8" s="59"/>
      <c r="J8" s="59"/>
      <c r="K8" s="59"/>
      <c r="L8" s="59"/>
      <c r="M8" s="59"/>
      <c r="N8" s="59"/>
      <c r="O8" s="51"/>
    </row>
    <row r="9" spans="2:15">
      <c r="B9" s="49"/>
      <c r="C9" s="48"/>
      <c r="D9" s="59"/>
      <c r="E9" s="60" t="s">
        <v>53</v>
      </c>
      <c r="F9" s="59" t="s">
        <v>54</v>
      </c>
      <c r="G9" s="59"/>
      <c r="H9" s="59"/>
      <c r="I9" s="59"/>
      <c r="J9" s="59"/>
      <c r="K9" s="59"/>
      <c r="L9" s="59"/>
      <c r="M9" s="59"/>
      <c r="N9" s="59"/>
      <c r="O9" s="51"/>
    </row>
    <row r="10" spans="2:15">
      <c r="B10" s="49"/>
      <c r="C10" s="48"/>
      <c r="D10" s="59"/>
      <c r="E10" s="60" t="s">
        <v>55</v>
      </c>
      <c r="F10" s="59" t="s">
        <v>86</v>
      </c>
      <c r="G10" s="59"/>
      <c r="H10" s="59"/>
      <c r="I10" s="59"/>
      <c r="J10" s="59"/>
      <c r="K10" s="59"/>
      <c r="L10" s="59"/>
      <c r="M10" s="59"/>
      <c r="N10" s="59"/>
      <c r="O10" s="51"/>
    </row>
    <row r="11" spans="2:15">
      <c r="B11" s="49"/>
      <c r="C11" s="48"/>
      <c r="D11" s="59"/>
      <c r="E11" s="60" t="s">
        <v>56</v>
      </c>
      <c r="F11" s="59" t="s">
        <v>57</v>
      </c>
      <c r="G11" s="59"/>
      <c r="H11" s="59"/>
      <c r="I11" s="59"/>
      <c r="J11" s="59"/>
      <c r="K11" s="59"/>
      <c r="L11" s="59"/>
      <c r="M11" s="59"/>
      <c r="N11" s="59"/>
      <c r="O11" s="51"/>
    </row>
    <row r="12" spans="2:15">
      <c r="B12" s="49"/>
      <c r="C12" s="48"/>
      <c r="D12" s="59"/>
      <c r="E12" s="60"/>
      <c r="F12" s="59"/>
      <c r="G12" s="59"/>
      <c r="H12" s="59"/>
      <c r="I12" s="59"/>
      <c r="J12" s="59"/>
      <c r="K12" s="59"/>
      <c r="L12" s="59"/>
      <c r="M12" s="59"/>
      <c r="N12" s="59"/>
      <c r="O12" s="51"/>
    </row>
    <row r="13" spans="2:15">
      <c r="B13" s="49"/>
      <c r="C13" s="4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1"/>
    </row>
    <row r="14" spans="2:15">
      <c r="B14" s="49"/>
      <c r="C14" s="48"/>
      <c r="D14" s="59"/>
      <c r="E14" s="62" t="s">
        <v>58</v>
      </c>
      <c r="F14" s="59"/>
      <c r="G14" s="63" t="s">
        <v>59</v>
      </c>
      <c r="H14" s="150">
        <f>'Financial Forecast'!J30</f>
        <v>0</v>
      </c>
      <c r="I14" s="63"/>
      <c r="J14" s="63" t="s">
        <v>60</v>
      </c>
      <c r="K14" s="63"/>
      <c r="L14" s="63"/>
      <c r="M14" s="63"/>
      <c r="N14" s="63"/>
      <c r="O14" s="51"/>
    </row>
    <row r="15" spans="2:15" ht="15" customHeight="1">
      <c r="B15" s="49"/>
      <c r="C15" s="48"/>
      <c r="D15" s="59"/>
      <c r="E15" s="62"/>
      <c r="F15" s="59"/>
      <c r="G15" s="59"/>
      <c r="H15" s="59"/>
      <c r="I15" s="59"/>
      <c r="J15" s="59"/>
      <c r="K15" s="59"/>
      <c r="L15" s="59"/>
      <c r="M15" s="59"/>
      <c r="N15" s="59"/>
      <c r="O15" s="51"/>
    </row>
    <row r="16" spans="2:15">
      <c r="B16" s="49"/>
      <c r="C16" s="48"/>
      <c r="D16" s="59"/>
      <c r="E16" s="61" t="s">
        <v>61</v>
      </c>
      <c r="F16" s="59"/>
      <c r="G16" s="63" t="s">
        <v>62</v>
      </c>
      <c r="H16" s="151" t="e">
        <f>'Income and Production Goals'!D14</f>
        <v>#DIV/0!</v>
      </c>
      <c r="I16" s="63"/>
      <c r="J16" s="63" t="s">
        <v>87</v>
      </c>
      <c r="K16" s="63"/>
      <c r="L16" s="63"/>
      <c r="M16" s="63"/>
      <c r="N16" s="63"/>
      <c r="O16" s="51"/>
    </row>
    <row r="17" spans="2:15" ht="15" customHeight="1">
      <c r="B17" s="49"/>
      <c r="C17" s="4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1"/>
    </row>
    <row r="18" spans="2:15">
      <c r="B18" s="49"/>
      <c r="C18" s="48"/>
      <c r="D18" s="59"/>
      <c r="E18" s="62" t="s">
        <v>63</v>
      </c>
      <c r="F18" s="59"/>
      <c r="G18" s="245"/>
      <c r="H18" s="246"/>
      <c r="I18" s="246"/>
      <c r="J18" s="246"/>
      <c r="K18" s="246"/>
      <c r="L18" s="246"/>
      <c r="M18" s="247"/>
      <c r="N18" s="63"/>
      <c r="O18" s="51"/>
    </row>
    <row r="19" spans="2:15" ht="15" customHeight="1">
      <c r="B19" s="49"/>
      <c r="C19" s="4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1"/>
    </row>
    <row r="20" spans="2:15">
      <c r="B20" s="49"/>
      <c r="C20" s="48"/>
      <c r="D20" s="59"/>
      <c r="E20" s="62" t="s">
        <v>64</v>
      </c>
      <c r="F20" s="59"/>
      <c r="G20" s="245"/>
      <c r="H20" s="246"/>
      <c r="I20" s="246"/>
      <c r="J20" s="246"/>
      <c r="K20" s="246"/>
      <c r="L20" s="246"/>
      <c r="M20" s="247"/>
      <c r="N20" s="63"/>
      <c r="O20" s="51"/>
    </row>
    <row r="21" spans="2:15">
      <c r="B21" s="49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51"/>
    </row>
    <row r="22" spans="2:15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51"/>
    </row>
    <row r="23" spans="2:15">
      <c r="B23" s="49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51"/>
    </row>
    <row r="24" spans="2:15">
      <c r="B24" s="49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51"/>
    </row>
    <row r="25" spans="2:15" ht="231" customHeight="1">
      <c r="B25" s="49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51"/>
    </row>
    <row r="26" spans="2:15">
      <c r="B26" s="49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51"/>
    </row>
    <row r="27" spans="2:15">
      <c r="B27" s="49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51"/>
    </row>
    <row r="28" spans="2: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2:15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</row>
    <row r="30" spans="2:15" s="1" customFormat="1"/>
    <row r="31" spans="2:15" s="1" customFormat="1"/>
    <row r="32" spans="2:15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</sheetData>
  <mergeCells count="4">
    <mergeCell ref="B3:O3"/>
    <mergeCell ref="C5:N5"/>
    <mergeCell ref="G18:M18"/>
    <mergeCell ref="G20:M20"/>
  </mergeCells>
  <printOptions horizontalCentered="1"/>
  <pageMargins left="0.28999999999999998" right="0.25" top="0.75" bottom="0.75" header="0.3" footer="0.3"/>
  <pageSetup scale="98" orientation="portrait" r:id="rId1"/>
  <headerFooter>
    <oddFooter>&amp;RObjectives and Action Steps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T368"/>
  <sheetViews>
    <sheetView workbookViewId="0">
      <selection activeCell="AJ52" sqref="B1:AJ52"/>
    </sheetView>
  </sheetViews>
  <sheetFormatPr defaultColWidth="2.7265625" defaultRowHeight="13.5" customHeight="1"/>
  <cols>
    <col min="1" max="1" width="1.1796875" style="18" customWidth="1"/>
    <col min="2" max="2" width="5.7265625" style="38" customWidth="1"/>
    <col min="3" max="3" width="3.26953125" style="18" customWidth="1"/>
    <col min="4" max="4" width="3.453125" style="39" customWidth="1"/>
    <col min="5" max="17" width="2.7265625" style="38"/>
    <col min="18" max="18" width="2.7265625" style="38" customWidth="1"/>
    <col min="19" max="19" width="2.1796875" style="38" customWidth="1"/>
    <col min="20" max="20" width="2.7265625" style="38"/>
    <col min="21" max="21" width="2.1796875" style="38" customWidth="1"/>
    <col min="22" max="25" width="2.7265625" style="38"/>
    <col min="26" max="26" width="2.1796875" style="38" customWidth="1"/>
    <col min="27" max="27" width="2.7265625" style="38" customWidth="1"/>
    <col min="28" max="32" width="2.7265625" style="38"/>
    <col min="33" max="33" width="2.7265625" style="38" customWidth="1"/>
    <col min="34" max="34" width="4.26953125" style="38" customWidth="1"/>
    <col min="35" max="35" width="2.7265625" style="18" customWidth="1"/>
    <col min="36" max="36" width="3.7265625" style="18" customWidth="1"/>
    <col min="37" max="98" width="2.7265625" style="18"/>
    <col min="99" max="16384" width="2.7265625" style="38"/>
  </cols>
  <sheetData>
    <row r="1" spans="2:36" s="18" customFormat="1" ht="40.5" customHeight="1">
      <c r="B1" s="176"/>
      <c r="C1" s="170" t="s">
        <v>126</v>
      </c>
      <c r="D1" s="177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9"/>
    </row>
    <row r="2" spans="2:36" s="18" customFormat="1" ht="17.25" hidden="1" customHeight="1">
      <c r="B2" s="180"/>
      <c r="C2" s="248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181"/>
    </row>
    <row r="3" spans="2:36" ht="6" customHeight="1">
      <c r="B3" s="180"/>
      <c r="C3" s="182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182"/>
      <c r="AJ3" s="181"/>
    </row>
    <row r="4" spans="2:36" s="18" customFormat="1" ht="6" customHeight="1">
      <c r="B4" s="180"/>
      <c r="C4" s="182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182"/>
      <c r="AI4" s="182"/>
      <c r="AJ4" s="181"/>
    </row>
    <row r="5" spans="2:36" s="18" customFormat="1" ht="9" customHeight="1">
      <c r="B5" s="42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43"/>
    </row>
    <row r="6" spans="2:36" ht="10.5" customHeight="1">
      <c r="B6" s="42"/>
      <c r="C6" s="19"/>
      <c r="D6" s="252" t="s">
        <v>38</v>
      </c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19"/>
      <c r="AJ6" s="43"/>
    </row>
    <row r="7" spans="2:36" ht="10.5" customHeight="1">
      <c r="B7" s="42"/>
      <c r="C7" s="19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19"/>
      <c r="AJ7" s="43"/>
    </row>
    <row r="8" spans="2:36" ht="7.5" customHeight="1">
      <c r="B8" s="42"/>
      <c r="C8" s="19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19"/>
      <c r="AJ8" s="43"/>
    </row>
    <row r="9" spans="2:36" ht="10.5" customHeight="1">
      <c r="B9" s="42"/>
      <c r="C9" s="21"/>
      <c r="D9" s="22"/>
      <c r="E9" s="2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24"/>
      <c r="U9" s="24"/>
      <c r="V9" s="24"/>
      <c r="W9" s="24"/>
      <c r="X9" s="24"/>
      <c r="Y9" s="24"/>
      <c r="Z9" s="24"/>
      <c r="AA9" s="25"/>
      <c r="AB9" s="25"/>
      <c r="AC9" s="25"/>
      <c r="AD9" s="25"/>
      <c r="AE9" s="25"/>
      <c r="AF9" s="25"/>
      <c r="AG9" s="25"/>
      <c r="AH9" s="25"/>
      <c r="AI9" s="19"/>
      <c r="AJ9" s="43"/>
    </row>
    <row r="10" spans="2:36" ht="16.5" customHeight="1">
      <c r="B10" s="42"/>
      <c r="C10" s="2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4"/>
      <c r="T10" s="24"/>
      <c r="U10" s="24"/>
      <c r="V10" s="24"/>
      <c r="W10" s="24"/>
      <c r="X10" s="24"/>
      <c r="Y10" s="24"/>
      <c r="Z10" s="24"/>
      <c r="AA10" s="25"/>
      <c r="AB10" s="25"/>
      <c r="AC10" s="25"/>
      <c r="AD10" s="25"/>
      <c r="AE10" s="25"/>
      <c r="AF10" s="25"/>
      <c r="AG10" s="25"/>
      <c r="AH10" s="25"/>
      <c r="AI10" s="19"/>
      <c r="AJ10" s="43"/>
    </row>
    <row r="11" spans="2:36" ht="12" customHeight="1">
      <c r="B11" s="42"/>
      <c r="C11" s="21"/>
      <c r="D11" s="28" t="s">
        <v>39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7"/>
      <c r="Q11" s="27"/>
      <c r="R11" s="27"/>
      <c r="S11" s="24"/>
      <c r="T11" s="24"/>
      <c r="U11" s="24"/>
      <c r="V11" s="24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5"/>
      <c r="AI11" s="19"/>
      <c r="AJ11" s="43"/>
    </row>
    <row r="12" spans="2:36" ht="10.5" customHeight="1">
      <c r="B12" s="42"/>
      <c r="C12" s="21"/>
      <c r="D12" s="3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4"/>
      <c r="T12" s="24"/>
      <c r="U12" s="24"/>
      <c r="V12" s="24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5"/>
      <c r="AI12" s="19"/>
      <c r="AJ12" s="43"/>
    </row>
    <row r="13" spans="2:36" ht="15" customHeight="1">
      <c r="B13" s="42"/>
      <c r="C13" s="21"/>
      <c r="D13" s="142" t="s">
        <v>124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4" t="e">
        <f>'Income and Production Goals'!D14</f>
        <v>#DIV/0!</v>
      </c>
      <c r="Q13" s="255"/>
      <c r="R13" s="255"/>
      <c r="S13" s="255"/>
      <c r="T13" s="256"/>
      <c r="U13" s="24"/>
      <c r="V13" s="24"/>
      <c r="W13" s="257" t="s">
        <v>40</v>
      </c>
      <c r="X13" s="258"/>
      <c r="Y13" s="258"/>
      <c r="Z13" s="258"/>
      <c r="AA13" s="258"/>
      <c r="AB13" s="258"/>
      <c r="AC13" s="258"/>
      <c r="AD13" s="258"/>
      <c r="AE13" s="258"/>
      <c r="AF13" s="258"/>
      <c r="AG13" s="259"/>
      <c r="AH13" s="25"/>
      <c r="AI13" s="19"/>
      <c r="AJ13" s="43"/>
    </row>
    <row r="14" spans="2:36" ht="10.5" customHeight="1">
      <c r="B14" s="42"/>
      <c r="C14" s="21"/>
      <c r="D14" s="32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4"/>
      <c r="T14" s="24"/>
      <c r="U14" s="24"/>
      <c r="V14" s="24"/>
      <c r="W14" s="260"/>
      <c r="X14" s="261"/>
      <c r="Y14" s="261"/>
      <c r="Z14" s="261"/>
      <c r="AA14" s="261"/>
      <c r="AB14" s="261"/>
      <c r="AC14" s="261"/>
      <c r="AD14" s="261"/>
      <c r="AE14" s="261"/>
      <c r="AF14" s="261"/>
      <c r="AG14" s="262"/>
      <c r="AH14" s="25"/>
      <c r="AI14" s="19"/>
      <c r="AJ14" s="43"/>
    </row>
    <row r="15" spans="2:36" ht="15" customHeight="1">
      <c r="B15" s="42"/>
      <c r="C15" s="21"/>
      <c r="D15" s="142" t="s">
        <v>41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66"/>
      <c r="Q15" s="266"/>
      <c r="R15" s="266"/>
      <c r="S15" s="266"/>
      <c r="T15" s="266"/>
      <c r="U15" s="24"/>
      <c r="V15" s="24"/>
      <c r="W15" s="267" t="s">
        <v>48</v>
      </c>
      <c r="X15" s="268"/>
      <c r="Y15" s="268"/>
      <c r="Z15" s="268"/>
      <c r="AA15" s="268"/>
      <c r="AB15" s="268"/>
      <c r="AC15" s="268"/>
      <c r="AD15" s="268"/>
      <c r="AE15" s="268"/>
      <c r="AF15" s="268"/>
      <c r="AG15" s="269"/>
      <c r="AH15" s="25"/>
      <c r="AI15" s="19"/>
      <c r="AJ15" s="43"/>
    </row>
    <row r="16" spans="2:36" ht="10.5" customHeight="1">
      <c r="B16" s="42"/>
      <c r="C16" s="21"/>
      <c r="D16" s="31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4"/>
      <c r="T16" s="24"/>
      <c r="U16" s="24"/>
      <c r="V16" s="24"/>
      <c r="W16" s="270"/>
      <c r="X16" s="271"/>
      <c r="Y16" s="271"/>
      <c r="Z16" s="271"/>
      <c r="AA16" s="271"/>
      <c r="AB16" s="271"/>
      <c r="AC16" s="271"/>
      <c r="AD16" s="271"/>
      <c r="AE16" s="271"/>
      <c r="AF16" s="271"/>
      <c r="AG16" s="272"/>
      <c r="AH16" s="25"/>
      <c r="AI16" s="19"/>
      <c r="AJ16" s="43"/>
    </row>
    <row r="17" spans="2:37" ht="15" customHeight="1">
      <c r="B17" s="42"/>
      <c r="C17" s="21"/>
      <c r="D17" s="142" t="s">
        <v>42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63" t="e">
        <f>P13*25</f>
        <v>#DIV/0!</v>
      </c>
      <c r="Q17" s="264"/>
      <c r="R17" s="264"/>
      <c r="S17" s="264"/>
      <c r="T17" s="265"/>
      <c r="U17" s="24"/>
      <c r="V17" s="24"/>
      <c r="W17" s="270"/>
      <c r="X17" s="271"/>
      <c r="Y17" s="271"/>
      <c r="Z17" s="271"/>
      <c r="AA17" s="271"/>
      <c r="AB17" s="271"/>
      <c r="AC17" s="271"/>
      <c r="AD17" s="271"/>
      <c r="AE17" s="271"/>
      <c r="AF17" s="271"/>
      <c r="AG17" s="272"/>
      <c r="AH17" s="25"/>
      <c r="AI17" s="19"/>
      <c r="AJ17" s="43"/>
    </row>
    <row r="18" spans="2:37" ht="10.5" customHeight="1">
      <c r="B18" s="42"/>
      <c r="C18" s="21"/>
      <c r="D18" s="32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4"/>
      <c r="T18" s="24"/>
      <c r="U18" s="24"/>
      <c r="V18" s="24"/>
      <c r="W18" s="270"/>
      <c r="X18" s="271"/>
      <c r="Y18" s="271"/>
      <c r="Z18" s="271"/>
      <c r="AA18" s="271"/>
      <c r="AB18" s="271"/>
      <c r="AC18" s="271"/>
      <c r="AD18" s="271"/>
      <c r="AE18" s="271"/>
      <c r="AF18" s="271"/>
      <c r="AG18" s="272"/>
      <c r="AH18" s="25"/>
      <c r="AI18" s="19"/>
      <c r="AJ18" s="43"/>
    </row>
    <row r="19" spans="2:37" ht="10.5" customHeight="1">
      <c r="B19" s="42"/>
      <c r="C19" s="21"/>
      <c r="D19" s="3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4"/>
      <c r="T19" s="24"/>
      <c r="U19" s="24"/>
      <c r="V19" s="24"/>
      <c r="W19" s="270"/>
      <c r="X19" s="271"/>
      <c r="Y19" s="271"/>
      <c r="Z19" s="271"/>
      <c r="AA19" s="271"/>
      <c r="AB19" s="271"/>
      <c r="AC19" s="271"/>
      <c r="AD19" s="271"/>
      <c r="AE19" s="271"/>
      <c r="AF19" s="271"/>
      <c r="AG19" s="272"/>
      <c r="AH19" s="25"/>
      <c r="AI19" s="19"/>
      <c r="AJ19" s="43"/>
    </row>
    <row r="20" spans="2:37" ht="13.5" customHeight="1">
      <c r="B20" s="42"/>
      <c r="C20" s="21"/>
      <c r="D20" s="28" t="s">
        <v>43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4"/>
      <c r="T20" s="24"/>
      <c r="U20" s="24"/>
      <c r="V20" s="24"/>
      <c r="W20" s="270"/>
      <c r="X20" s="271"/>
      <c r="Y20" s="271"/>
      <c r="Z20" s="271"/>
      <c r="AA20" s="271"/>
      <c r="AB20" s="271"/>
      <c r="AC20" s="271"/>
      <c r="AD20" s="271"/>
      <c r="AE20" s="271"/>
      <c r="AF20" s="271"/>
      <c r="AG20" s="272"/>
      <c r="AH20" s="25"/>
      <c r="AI20" s="19"/>
      <c r="AJ20" s="43"/>
    </row>
    <row r="21" spans="2:37" ht="10.5" customHeight="1">
      <c r="B21" s="42"/>
      <c r="C21" s="21"/>
      <c r="D21" s="3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4"/>
      <c r="U21" s="24"/>
      <c r="V21" s="24"/>
      <c r="W21" s="270"/>
      <c r="X21" s="271"/>
      <c r="Y21" s="271"/>
      <c r="Z21" s="271"/>
      <c r="AA21" s="271"/>
      <c r="AB21" s="271"/>
      <c r="AC21" s="271"/>
      <c r="AD21" s="271"/>
      <c r="AE21" s="271"/>
      <c r="AF21" s="271"/>
      <c r="AG21" s="272"/>
      <c r="AH21" s="25"/>
      <c r="AI21" s="19"/>
      <c r="AJ21" s="43"/>
    </row>
    <row r="22" spans="2:37" ht="15" customHeight="1">
      <c r="B22" s="42"/>
      <c r="C22" s="21"/>
      <c r="D22" s="143" t="s">
        <v>44</v>
      </c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76" t="e">
        <f>P17</f>
        <v>#DIV/0!</v>
      </c>
      <c r="Q22" s="277"/>
      <c r="R22" s="277"/>
      <c r="S22" s="277"/>
      <c r="T22" s="278"/>
      <c r="U22" s="24"/>
      <c r="V22" s="24"/>
      <c r="W22" s="270"/>
      <c r="X22" s="271"/>
      <c r="Y22" s="271"/>
      <c r="Z22" s="271"/>
      <c r="AA22" s="271"/>
      <c r="AB22" s="271"/>
      <c r="AC22" s="271"/>
      <c r="AD22" s="271"/>
      <c r="AE22" s="271"/>
      <c r="AF22" s="271"/>
      <c r="AG22" s="272"/>
      <c r="AH22" s="25"/>
      <c r="AI22" s="19"/>
      <c r="AJ22" s="43"/>
    </row>
    <row r="23" spans="2:37" ht="10.5" customHeight="1">
      <c r="B23" s="42"/>
      <c r="C23" s="21"/>
      <c r="D23" s="32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4"/>
      <c r="T23" s="24"/>
      <c r="U23" s="24"/>
      <c r="V23" s="24"/>
      <c r="W23" s="270"/>
      <c r="X23" s="271"/>
      <c r="Y23" s="271"/>
      <c r="Z23" s="271"/>
      <c r="AA23" s="271"/>
      <c r="AB23" s="271"/>
      <c r="AC23" s="271"/>
      <c r="AD23" s="271"/>
      <c r="AE23" s="271"/>
      <c r="AF23" s="271"/>
      <c r="AG23" s="272"/>
      <c r="AH23" s="25"/>
      <c r="AI23" s="19"/>
      <c r="AJ23" s="43"/>
      <c r="AK23" s="33"/>
    </row>
    <row r="24" spans="2:37" ht="15" customHeight="1">
      <c r="B24" s="42"/>
      <c r="C24" s="21"/>
      <c r="D24" s="143" t="s">
        <v>45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63" t="e">
        <f>P22/12</f>
        <v>#DIV/0!</v>
      </c>
      <c r="Q24" s="264"/>
      <c r="R24" s="264"/>
      <c r="S24" s="264"/>
      <c r="T24" s="265"/>
      <c r="U24" s="24"/>
      <c r="V24" s="24"/>
      <c r="W24" s="273"/>
      <c r="X24" s="274"/>
      <c r="Y24" s="274"/>
      <c r="Z24" s="274"/>
      <c r="AA24" s="274"/>
      <c r="AB24" s="274"/>
      <c r="AC24" s="274"/>
      <c r="AD24" s="274"/>
      <c r="AE24" s="274"/>
      <c r="AF24" s="274"/>
      <c r="AG24" s="275"/>
      <c r="AH24" s="25"/>
      <c r="AI24" s="19"/>
      <c r="AJ24" s="43"/>
      <c r="AK24" s="33"/>
    </row>
    <row r="25" spans="2:37" ht="10.5" customHeight="1">
      <c r="B25" s="42"/>
      <c r="C25" s="21"/>
      <c r="D25" s="32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4"/>
      <c r="T25" s="24"/>
      <c r="U25" s="24"/>
      <c r="V25" s="24"/>
      <c r="W25" s="24"/>
      <c r="X25" s="24"/>
      <c r="Y25" s="24"/>
      <c r="Z25" s="24"/>
      <c r="AA25" s="25"/>
      <c r="AB25" s="25"/>
      <c r="AC25" s="25"/>
      <c r="AD25" s="25"/>
      <c r="AE25" s="25"/>
      <c r="AF25" s="25"/>
      <c r="AG25" s="25"/>
      <c r="AH25" s="25"/>
      <c r="AI25" s="19"/>
      <c r="AJ25" s="43"/>
      <c r="AK25" s="33"/>
    </row>
    <row r="26" spans="2:37" ht="15" customHeight="1">
      <c r="B26" s="42"/>
      <c r="C26" s="21"/>
      <c r="D26" s="143" t="s">
        <v>46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63" t="e">
        <f>P24/25</f>
        <v>#DIV/0!</v>
      </c>
      <c r="Q26" s="264"/>
      <c r="R26" s="264"/>
      <c r="S26" s="264"/>
      <c r="T26" s="265"/>
      <c r="U26" s="24"/>
      <c r="V26" s="24"/>
      <c r="W26" s="24"/>
      <c r="X26" s="24"/>
      <c r="Y26" s="24"/>
      <c r="Z26" s="24"/>
      <c r="AA26" s="25"/>
      <c r="AB26" s="25"/>
      <c r="AC26" s="25"/>
      <c r="AD26" s="25"/>
      <c r="AE26" s="25"/>
      <c r="AF26" s="25"/>
      <c r="AG26" s="25"/>
      <c r="AH26" s="25"/>
      <c r="AI26" s="19"/>
      <c r="AJ26" s="43"/>
      <c r="AK26" s="33"/>
    </row>
    <row r="27" spans="2:37" ht="10.5" customHeight="1">
      <c r="B27" s="42"/>
      <c r="C27" s="21"/>
      <c r="D27" s="3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24"/>
      <c r="U27" s="24"/>
      <c r="V27" s="24"/>
      <c r="W27" s="24"/>
      <c r="X27" s="24"/>
      <c r="Y27" s="24"/>
      <c r="Z27" s="24"/>
      <c r="AA27" s="25"/>
      <c r="AB27" s="25"/>
      <c r="AC27" s="25"/>
      <c r="AD27" s="25"/>
      <c r="AE27" s="25"/>
      <c r="AF27" s="25"/>
      <c r="AG27" s="25"/>
      <c r="AH27" s="25"/>
      <c r="AI27" s="19"/>
      <c r="AJ27" s="43"/>
    </row>
    <row r="28" spans="2:37" ht="15" customHeight="1">
      <c r="B28" s="42"/>
      <c r="C28" s="21"/>
      <c r="D28" s="143" t="s">
        <v>47</v>
      </c>
      <c r="E28" s="2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63" t="e">
        <f>P26</f>
        <v>#DIV/0!</v>
      </c>
      <c r="Q28" s="264"/>
      <c r="R28" s="264"/>
      <c r="S28" s="264"/>
      <c r="T28" s="265"/>
      <c r="U28" s="24"/>
      <c r="V28" s="24"/>
      <c r="W28" s="24"/>
      <c r="X28" s="24"/>
      <c r="Y28" s="24"/>
      <c r="Z28" s="24"/>
      <c r="AA28" s="25"/>
      <c r="AB28" s="25"/>
      <c r="AC28" s="25"/>
      <c r="AD28" s="25"/>
      <c r="AE28" s="25"/>
      <c r="AF28" s="25"/>
      <c r="AG28" s="25"/>
      <c r="AH28" s="25"/>
      <c r="AI28" s="19"/>
      <c r="AJ28" s="43"/>
    </row>
    <row r="29" spans="2:37" ht="10.5" customHeight="1">
      <c r="B29" s="42"/>
      <c r="C29" s="21"/>
      <c r="D29" s="32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4"/>
      <c r="T29" s="24"/>
      <c r="U29" s="24"/>
      <c r="V29" s="24"/>
      <c r="W29" s="24"/>
      <c r="X29" s="24"/>
      <c r="Y29" s="24"/>
      <c r="Z29" s="24"/>
      <c r="AA29" s="25"/>
      <c r="AB29" s="25"/>
      <c r="AC29" s="25"/>
      <c r="AD29" s="25"/>
      <c r="AE29" s="25"/>
      <c r="AF29" s="25"/>
      <c r="AG29" s="25"/>
      <c r="AH29" s="25"/>
      <c r="AI29" s="19"/>
      <c r="AJ29" s="43"/>
    </row>
    <row r="30" spans="2:37" ht="10.5" customHeight="1">
      <c r="B30" s="42"/>
      <c r="C30" s="21"/>
      <c r="D30" s="32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4"/>
      <c r="T30" s="24"/>
      <c r="U30" s="24"/>
      <c r="V30" s="24"/>
      <c r="W30" s="24"/>
      <c r="X30" s="24"/>
      <c r="Y30" s="24"/>
      <c r="Z30" s="24"/>
      <c r="AA30" s="25"/>
      <c r="AB30" s="25"/>
      <c r="AC30" s="25"/>
      <c r="AD30" s="25"/>
      <c r="AE30" s="25"/>
      <c r="AF30" s="25"/>
      <c r="AG30" s="25"/>
      <c r="AH30" s="25"/>
      <c r="AI30" s="19"/>
      <c r="AJ30" s="43"/>
    </row>
    <row r="31" spans="2:37" ht="10.5" customHeight="1">
      <c r="B31" s="42"/>
      <c r="C31" s="21"/>
      <c r="D31" s="34" t="s">
        <v>125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24"/>
      <c r="U31" s="24"/>
      <c r="V31" s="24"/>
      <c r="W31" s="24"/>
      <c r="X31" s="24"/>
      <c r="Y31" s="24"/>
      <c r="Z31" s="24"/>
      <c r="AA31" s="25"/>
      <c r="AB31" s="25"/>
      <c r="AC31" s="25"/>
      <c r="AD31" s="25"/>
      <c r="AE31" s="25"/>
      <c r="AF31" s="25"/>
      <c r="AG31" s="25"/>
      <c r="AH31" s="25"/>
      <c r="AI31" s="19"/>
      <c r="AJ31" s="43"/>
    </row>
    <row r="32" spans="2:37" ht="10.5" customHeight="1">
      <c r="B32" s="42"/>
      <c r="C32" s="21"/>
      <c r="D32" s="32"/>
      <c r="E32" s="2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35"/>
      <c r="T32" s="35"/>
      <c r="U32" s="35"/>
      <c r="V32" s="35"/>
      <c r="W32" s="35"/>
      <c r="X32" s="35"/>
      <c r="Y32" s="35"/>
      <c r="Z32" s="35"/>
      <c r="AA32" s="36"/>
      <c r="AB32" s="36"/>
      <c r="AC32" s="36"/>
      <c r="AD32" s="36"/>
      <c r="AE32" s="36"/>
      <c r="AF32" s="36"/>
      <c r="AG32" s="36"/>
      <c r="AH32" s="36"/>
      <c r="AI32" s="19"/>
      <c r="AJ32" s="43"/>
    </row>
    <row r="33" spans="2:36" ht="10.5" customHeight="1">
      <c r="B33" s="42"/>
      <c r="C33" s="21"/>
      <c r="D33" s="30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35"/>
      <c r="T33" s="35"/>
      <c r="U33" s="35"/>
      <c r="V33" s="35"/>
      <c r="W33" s="35"/>
      <c r="X33" s="35"/>
      <c r="Y33" s="35"/>
      <c r="Z33" s="35"/>
      <c r="AA33" s="36"/>
      <c r="AB33" s="36"/>
      <c r="AC33" s="36"/>
      <c r="AD33" s="36"/>
      <c r="AE33" s="36"/>
      <c r="AF33" s="36"/>
      <c r="AG33" s="36"/>
      <c r="AH33" s="36"/>
      <c r="AI33" s="19"/>
      <c r="AJ33" s="43"/>
    </row>
    <row r="34" spans="2:36" ht="10.5" customHeight="1">
      <c r="B34" s="42"/>
      <c r="C34" s="21"/>
      <c r="D34" s="30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35"/>
      <c r="T34" s="35"/>
      <c r="U34" s="35"/>
      <c r="V34" s="35"/>
      <c r="W34" s="35"/>
      <c r="X34" s="35"/>
      <c r="Y34" s="35"/>
      <c r="Z34" s="35"/>
      <c r="AA34" s="36"/>
      <c r="AB34" s="36"/>
      <c r="AC34" s="36"/>
      <c r="AD34" s="36"/>
      <c r="AE34" s="36"/>
      <c r="AF34" s="36"/>
      <c r="AG34" s="36"/>
      <c r="AH34" s="36"/>
      <c r="AI34" s="19"/>
      <c r="AJ34" s="43"/>
    </row>
    <row r="35" spans="2:36" ht="10.5" customHeight="1">
      <c r="B35" s="42"/>
      <c r="C35" s="21"/>
      <c r="D35" s="30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35"/>
      <c r="T35" s="35"/>
      <c r="U35" s="35"/>
      <c r="V35" s="35"/>
      <c r="W35" s="35"/>
      <c r="X35" s="35"/>
      <c r="Y35" s="35"/>
      <c r="Z35" s="35"/>
      <c r="AA35" s="36"/>
      <c r="AB35" s="36"/>
      <c r="AC35" s="36"/>
      <c r="AD35" s="36"/>
      <c r="AE35" s="36"/>
      <c r="AF35" s="36"/>
      <c r="AG35" s="36"/>
      <c r="AH35" s="36"/>
      <c r="AI35" s="19"/>
      <c r="AJ35" s="43"/>
    </row>
    <row r="36" spans="2:36" ht="10.5" customHeight="1">
      <c r="B36" s="42"/>
      <c r="C36" s="21"/>
      <c r="D36" s="3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35"/>
      <c r="T36" s="35"/>
      <c r="U36" s="35"/>
      <c r="V36" s="35"/>
      <c r="W36" s="35"/>
      <c r="X36" s="35"/>
      <c r="Y36" s="35"/>
      <c r="Z36" s="35"/>
      <c r="AA36" s="36"/>
      <c r="AB36" s="36"/>
      <c r="AC36" s="36"/>
      <c r="AD36" s="36"/>
      <c r="AE36" s="36"/>
      <c r="AF36" s="36"/>
      <c r="AG36" s="36"/>
      <c r="AH36" s="36"/>
      <c r="AI36" s="19"/>
      <c r="AJ36" s="43"/>
    </row>
    <row r="37" spans="2:36" ht="10.5" customHeight="1">
      <c r="B37" s="42"/>
      <c r="C37" s="21"/>
      <c r="D37" s="30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35"/>
      <c r="T37" s="35"/>
      <c r="U37" s="35"/>
      <c r="V37" s="35"/>
      <c r="W37" s="35"/>
      <c r="X37" s="35"/>
      <c r="Y37" s="35"/>
      <c r="Z37" s="35"/>
      <c r="AA37" s="36"/>
      <c r="AB37" s="36"/>
      <c r="AC37" s="36"/>
      <c r="AD37" s="36"/>
      <c r="AE37" s="36"/>
      <c r="AF37" s="36"/>
      <c r="AG37" s="36"/>
      <c r="AH37" s="36"/>
      <c r="AI37" s="19"/>
      <c r="AJ37" s="43"/>
    </row>
    <row r="38" spans="2:36" ht="10.5" customHeight="1">
      <c r="B38" s="42"/>
      <c r="C38" s="21"/>
      <c r="D38" s="30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35"/>
      <c r="T38" s="35"/>
      <c r="U38" s="35"/>
      <c r="V38" s="35"/>
      <c r="W38" s="35"/>
      <c r="X38" s="35"/>
      <c r="Y38" s="35"/>
      <c r="Z38" s="35"/>
      <c r="AA38" s="36"/>
      <c r="AB38" s="36"/>
      <c r="AC38" s="36"/>
      <c r="AD38" s="36"/>
      <c r="AE38" s="36"/>
      <c r="AF38" s="36"/>
      <c r="AG38" s="36"/>
      <c r="AH38" s="36"/>
      <c r="AI38" s="19"/>
      <c r="AJ38" s="43"/>
    </row>
    <row r="39" spans="2:36" ht="10.5" customHeight="1">
      <c r="B39" s="42"/>
      <c r="C39" s="21"/>
      <c r="D39" s="30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35"/>
      <c r="T39" s="35"/>
      <c r="U39" s="35"/>
      <c r="V39" s="35"/>
      <c r="W39" s="35"/>
      <c r="X39" s="35"/>
      <c r="Y39" s="35"/>
      <c r="Z39" s="35"/>
      <c r="AA39" s="36"/>
      <c r="AB39" s="36"/>
      <c r="AC39" s="36"/>
      <c r="AD39" s="36"/>
      <c r="AE39" s="36"/>
      <c r="AF39" s="36"/>
      <c r="AG39" s="36"/>
      <c r="AH39" s="36"/>
      <c r="AI39" s="19"/>
      <c r="AJ39" s="43"/>
    </row>
    <row r="40" spans="2:36" ht="10.5" customHeight="1">
      <c r="B40" s="42"/>
      <c r="C40" s="21"/>
      <c r="D40" s="30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35"/>
      <c r="T40" s="35"/>
      <c r="U40" s="35"/>
      <c r="V40" s="35"/>
      <c r="W40" s="35"/>
      <c r="X40" s="35"/>
      <c r="Y40" s="35"/>
      <c r="Z40" s="35"/>
      <c r="AA40" s="36"/>
      <c r="AB40" s="36"/>
      <c r="AC40" s="36"/>
      <c r="AD40" s="36"/>
      <c r="AE40" s="36"/>
      <c r="AF40" s="36"/>
      <c r="AG40" s="36"/>
      <c r="AH40" s="36"/>
      <c r="AI40" s="19"/>
      <c r="AJ40" s="43"/>
    </row>
    <row r="41" spans="2:36" ht="10.5" customHeight="1">
      <c r="B41" s="42"/>
      <c r="C41" s="21"/>
      <c r="D41" s="30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35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36"/>
      <c r="AE41" s="36"/>
      <c r="AF41" s="36"/>
      <c r="AG41" s="36"/>
      <c r="AH41" s="36"/>
      <c r="AI41" s="19"/>
      <c r="AJ41" s="43"/>
    </row>
    <row r="42" spans="2:36" ht="10.5" customHeight="1">
      <c r="B42" s="42"/>
      <c r="C42" s="21"/>
      <c r="D42" s="30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35"/>
      <c r="T42" s="35"/>
      <c r="U42" s="35"/>
      <c r="V42" s="35"/>
      <c r="W42" s="35"/>
      <c r="X42" s="35"/>
      <c r="Y42" s="35"/>
      <c r="Z42" s="35"/>
      <c r="AA42" s="36"/>
      <c r="AB42" s="36"/>
      <c r="AC42" s="36"/>
      <c r="AD42" s="36"/>
      <c r="AE42" s="36"/>
      <c r="AF42" s="36"/>
      <c r="AG42" s="36"/>
      <c r="AH42" s="36"/>
      <c r="AI42" s="19"/>
      <c r="AJ42" s="43"/>
    </row>
    <row r="43" spans="2:36" ht="10.5" customHeight="1">
      <c r="B43" s="42"/>
      <c r="C43" s="21"/>
      <c r="D43" s="30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35"/>
      <c r="T43" s="35"/>
      <c r="U43" s="35"/>
      <c r="V43" s="35"/>
      <c r="W43" s="35"/>
      <c r="X43" s="35"/>
      <c r="Y43" s="35"/>
      <c r="Z43" s="35"/>
      <c r="AA43" s="36"/>
      <c r="AB43" s="36"/>
      <c r="AC43" s="36"/>
      <c r="AD43" s="36"/>
      <c r="AE43" s="36"/>
      <c r="AF43" s="36"/>
      <c r="AG43" s="36"/>
      <c r="AH43" s="36"/>
      <c r="AI43" s="19"/>
      <c r="AJ43" s="43"/>
    </row>
    <row r="44" spans="2:36" ht="10.5" customHeight="1">
      <c r="B44" s="42"/>
      <c r="C44" s="21"/>
      <c r="D44" s="30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35"/>
      <c r="T44" s="35"/>
      <c r="U44" s="35"/>
      <c r="V44" s="35"/>
      <c r="W44" s="35"/>
      <c r="X44" s="35"/>
      <c r="Y44" s="35"/>
      <c r="Z44" s="35"/>
      <c r="AA44" s="36"/>
      <c r="AB44" s="36"/>
      <c r="AC44" s="36"/>
      <c r="AD44" s="36"/>
      <c r="AE44" s="36"/>
      <c r="AF44" s="36"/>
      <c r="AG44" s="36"/>
      <c r="AH44" s="36"/>
      <c r="AI44" s="19"/>
      <c r="AJ44" s="43"/>
    </row>
    <row r="45" spans="2:36" ht="108" customHeight="1">
      <c r="B45" s="42"/>
      <c r="C45" s="21"/>
      <c r="D45" s="30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35"/>
      <c r="T45" s="35"/>
      <c r="U45" s="35"/>
      <c r="V45" s="35"/>
      <c r="W45" s="35"/>
      <c r="X45" s="35"/>
      <c r="Y45" s="35"/>
      <c r="Z45" s="35"/>
      <c r="AA45" s="36"/>
      <c r="AB45" s="36"/>
      <c r="AC45" s="36"/>
      <c r="AD45" s="36"/>
      <c r="AE45" s="36"/>
      <c r="AF45" s="36"/>
      <c r="AG45" s="36"/>
      <c r="AH45" s="36"/>
      <c r="AI45" s="19"/>
      <c r="AJ45" s="43"/>
    </row>
    <row r="46" spans="2:36" ht="10.5" customHeight="1">
      <c r="B46" s="42"/>
      <c r="C46" s="21"/>
      <c r="D46" s="30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35"/>
      <c r="T46" s="35"/>
      <c r="U46" s="35"/>
      <c r="V46" s="35"/>
      <c r="W46" s="35"/>
      <c r="X46" s="35"/>
      <c r="Y46" s="35"/>
      <c r="Z46" s="35"/>
      <c r="AA46" s="36"/>
      <c r="AB46" s="36"/>
      <c r="AC46" s="36"/>
      <c r="AD46" s="36"/>
      <c r="AE46" s="36"/>
      <c r="AF46" s="36"/>
      <c r="AG46" s="36"/>
      <c r="AH46" s="36"/>
      <c r="AI46" s="19"/>
      <c r="AJ46" s="43"/>
    </row>
    <row r="47" spans="2:36" ht="10.5" customHeight="1">
      <c r="B47" s="42"/>
      <c r="C47" s="21"/>
      <c r="D47" s="3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35"/>
      <c r="T47" s="35"/>
      <c r="U47" s="35"/>
      <c r="V47" s="35"/>
      <c r="W47" s="35"/>
      <c r="X47" s="35"/>
      <c r="Y47" s="35"/>
      <c r="Z47" s="35"/>
      <c r="AA47" s="36"/>
      <c r="AB47" s="36"/>
      <c r="AC47" s="36"/>
      <c r="AD47" s="36"/>
      <c r="AE47" s="36"/>
      <c r="AF47" s="36"/>
      <c r="AG47" s="36"/>
      <c r="AH47" s="36"/>
      <c r="AI47" s="19"/>
      <c r="AJ47" s="43"/>
    </row>
    <row r="48" spans="2:36" ht="10.5" customHeight="1">
      <c r="B48" s="42"/>
      <c r="C48" s="21"/>
      <c r="D48" s="30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35"/>
      <c r="T48" s="35"/>
      <c r="U48" s="35"/>
      <c r="V48" s="35"/>
      <c r="W48" s="35"/>
      <c r="X48" s="35"/>
      <c r="Y48" s="35"/>
      <c r="Z48" s="35"/>
      <c r="AA48" s="36"/>
      <c r="AB48" s="36"/>
      <c r="AC48" s="36"/>
      <c r="AD48" s="36"/>
      <c r="AE48" s="36"/>
      <c r="AF48" s="36"/>
      <c r="AG48" s="36"/>
      <c r="AH48" s="36"/>
      <c r="AI48" s="19"/>
      <c r="AJ48" s="43"/>
    </row>
    <row r="49" spans="2:36" ht="10.5" customHeight="1">
      <c r="B49" s="42"/>
      <c r="C49" s="21"/>
      <c r="D49" s="30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35"/>
      <c r="T49" s="35"/>
      <c r="U49" s="35"/>
      <c r="V49" s="35"/>
      <c r="W49" s="35"/>
      <c r="X49" s="35"/>
      <c r="Y49" s="35"/>
      <c r="Z49" s="35"/>
      <c r="AA49" s="36"/>
      <c r="AB49" s="36"/>
      <c r="AC49" s="36"/>
      <c r="AD49" s="36"/>
      <c r="AE49" s="36"/>
      <c r="AF49" s="36"/>
      <c r="AG49" s="36"/>
      <c r="AH49" s="36"/>
      <c r="AI49" s="19"/>
      <c r="AJ49" s="43"/>
    </row>
    <row r="50" spans="2:36" s="18" customFormat="1" ht="10.5" customHeight="1">
      <c r="B50" s="42"/>
      <c r="C50" s="19"/>
      <c r="D50" s="20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43"/>
    </row>
    <row r="51" spans="2:36" s="18" customFormat="1" ht="10.5" customHeight="1">
      <c r="B51" s="42"/>
      <c r="C51" s="19"/>
      <c r="D51" s="2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43"/>
    </row>
    <row r="52" spans="2:36" s="18" customFormat="1" ht="19.5" customHeight="1">
      <c r="B52" s="44"/>
      <c r="C52" s="45"/>
      <c r="D52" s="46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7"/>
    </row>
    <row r="53" spans="2:36" s="18" customFormat="1" ht="13.5" customHeight="1">
      <c r="D53" s="37"/>
      <c r="E53" s="33"/>
      <c r="AA53" s="33"/>
    </row>
    <row r="54" spans="2:36" s="18" customFormat="1" ht="13.5" customHeight="1">
      <c r="D54" s="37"/>
    </row>
    <row r="55" spans="2:36" s="18" customFormat="1" ht="13.5" customHeight="1">
      <c r="D55" s="37"/>
    </row>
    <row r="56" spans="2:36" s="18" customFormat="1" ht="13.5" customHeight="1">
      <c r="D56" s="37"/>
    </row>
    <row r="57" spans="2:36" s="18" customFormat="1" ht="13.5" customHeight="1">
      <c r="D57" s="37"/>
    </row>
    <row r="58" spans="2:36" s="18" customFormat="1" ht="13.5" customHeight="1">
      <c r="D58" s="37"/>
    </row>
    <row r="59" spans="2:36" s="18" customFormat="1" ht="13.5" customHeight="1">
      <c r="D59" s="37"/>
    </row>
    <row r="60" spans="2:36" s="18" customFormat="1" ht="13.5" customHeight="1">
      <c r="D60" s="37"/>
    </row>
    <row r="61" spans="2:36" s="18" customFormat="1" ht="13.5" customHeight="1">
      <c r="D61" s="37"/>
    </row>
    <row r="62" spans="2:36" s="18" customFormat="1" ht="13.5" customHeight="1">
      <c r="D62" s="37"/>
    </row>
    <row r="63" spans="2:36" s="18" customFormat="1" ht="13.5" customHeight="1">
      <c r="D63" s="37"/>
    </row>
    <row r="64" spans="2:36" s="18" customFormat="1" ht="13.5" customHeight="1">
      <c r="D64" s="37"/>
    </row>
    <row r="65" spans="4:4" s="18" customFormat="1" ht="13.5" customHeight="1">
      <c r="D65" s="37"/>
    </row>
    <row r="66" spans="4:4" s="18" customFormat="1" ht="13.5" customHeight="1">
      <c r="D66" s="37"/>
    </row>
    <row r="67" spans="4:4" s="18" customFormat="1" ht="13.5" customHeight="1">
      <c r="D67" s="37"/>
    </row>
    <row r="68" spans="4:4" s="18" customFormat="1" ht="13.5" customHeight="1">
      <c r="D68" s="37"/>
    </row>
    <row r="69" spans="4:4" s="18" customFormat="1" ht="13.5" customHeight="1">
      <c r="D69" s="37"/>
    </row>
    <row r="70" spans="4:4" s="18" customFormat="1" ht="13.5" customHeight="1">
      <c r="D70" s="37"/>
    </row>
    <row r="71" spans="4:4" s="18" customFormat="1" ht="13.5" customHeight="1">
      <c r="D71" s="37"/>
    </row>
    <row r="72" spans="4:4" s="18" customFormat="1" ht="13.5" customHeight="1">
      <c r="D72" s="37"/>
    </row>
    <row r="73" spans="4:4" s="18" customFormat="1" ht="13.5" customHeight="1">
      <c r="D73" s="37"/>
    </row>
    <row r="74" spans="4:4" s="18" customFormat="1" ht="13.5" customHeight="1">
      <c r="D74" s="37"/>
    </row>
    <row r="75" spans="4:4" s="18" customFormat="1" ht="13.5" customHeight="1">
      <c r="D75" s="37"/>
    </row>
    <row r="76" spans="4:4" s="18" customFormat="1" ht="13.5" customHeight="1">
      <c r="D76" s="37"/>
    </row>
    <row r="77" spans="4:4" s="18" customFormat="1" ht="13.5" customHeight="1">
      <c r="D77" s="37"/>
    </row>
    <row r="78" spans="4:4" s="18" customFormat="1" ht="13.5" customHeight="1">
      <c r="D78" s="37"/>
    </row>
    <row r="79" spans="4:4" s="18" customFormat="1" ht="13.5" customHeight="1">
      <c r="D79" s="37"/>
    </row>
    <row r="80" spans="4:4" s="18" customFormat="1" ht="13.5" customHeight="1">
      <c r="D80" s="37"/>
    </row>
    <row r="81" spans="4:4" s="18" customFormat="1" ht="13.5" customHeight="1">
      <c r="D81" s="37"/>
    </row>
    <row r="82" spans="4:4" s="18" customFormat="1" ht="13.5" customHeight="1">
      <c r="D82" s="37"/>
    </row>
    <row r="83" spans="4:4" s="18" customFormat="1" ht="13.5" customHeight="1">
      <c r="D83" s="37"/>
    </row>
    <row r="84" spans="4:4" s="18" customFormat="1" ht="13.5" customHeight="1">
      <c r="D84" s="37"/>
    </row>
    <row r="85" spans="4:4" s="18" customFormat="1" ht="13.5" customHeight="1">
      <c r="D85" s="37"/>
    </row>
    <row r="86" spans="4:4" s="18" customFormat="1" ht="13.5" customHeight="1">
      <c r="D86" s="37"/>
    </row>
    <row r="87" spans="4:4" s="18" customFormat="1" ht="13.5" customHeight="1">
      <c r="D87" s="37"/>
    </row>
    <row r="88" spans="4:4" s="18" customFormat="1" ht="13.5" customHeight="1">
      <c r="D88" s="37"/>
    </row>
    <row r="89" spans="4:4" s="18" customFormat="1" ht="13.5" customHeight="1">
      <c r="D89" s="37"/>
    </row>
    <row r="90" spans="4:4" s="18" customFormat="1" ht="13.5" customHeight="1">
      <c r="D90" s="37"/>
    </row>
    <row r="91" spans="4:4" s="18" customFormat="1" ht="13.5" customHeight="1">
      <c r="D91" s="37"/>
    </row>
    <row r="92" spans="4:4" s="18" customFormat="1" ht="13.5" customHeight="1">
      <c r="D92" s="37"/>
    </row>
    <row r="93" spans="4:4" s="18" customFormat="1" ht="13.5" customHeight="1">
      <c r="D93" s="37"/>
    </row>
    <row r="94" spans="4:4" s="18" customFormat="1" ht="13.5" customHeight="1">
      <c r="D94" s="37"/>
    </row>
    <row r="95" spans="4:4" s="18" customFormat="1" ht="13.5" customHeight="1">
      <c r="D95" s="37"/>
    </row>
    <row r="96" spans="4:4" s="18" customFormat="1" ht="13.5" customHeight="1">
      <c r="D96" s="37"/>
    </row>
    <row r="97" spans="4:4" s="18" customFormat="1" ht="13.5" customHeight="1">
      <c r="D97" s="37"/>
    </row>
    <row r="98" spans="4:4" s="18" customFormat="1" ht="13.5" customHeight="1">
      <c r="D98" s="37"/>
    </row>
    <row r="99" spans="4:4" s="18" customFormat="1" ht="13.5" customHeight="1">
      <c r="D99" s="37"/>
    </row>
    <row r="100" spans="4:4" s="18" customFormat="1" ht="13.5" customHeight="1">
      <c r="D100" s="37"/>
    </row>
    <row r="101" spans="4:4" s="18" customFormat="1" ht="13.5" customHeight="1">
      <c r="D101" s="37"/>
    </row>
    <row r="102" spans="4:4" s="18" customFormat="1" ht="13.5" customHeight="1">
      <c r="D102" s="37"/>
    </row>
    <row r="103" spans="4:4" s="18" customFormat="1" ht="13.5" customHeight="1">
      <c r="D103" s="37"/>
    </row>
    <row r="104" spans="4:4" s="18" customFormat="1" ht="13.5" customHeight="1">
      <c r="D104" s="37"/>
    </row>
    <row r="105" spans="4:4" s="18" customFormat="1" ht="13.5" customHeight="1">
      <c r="D105" s="37"/>
    </row>
    <row r="106" spans="4:4" s="18" customFormat="1" ht="13.5" customHeight="1">
      <c r="D106" s="37"/>
    </row>
    <row r="107" spans="4:4" s="18" customFormat="1" ht="13.5" customHeight="1">
      <c r="D107" s="37"/>
    </row>
    <row r="108" spans="4:4" s="18" customFormat="1" ht="13.5" customHeight="1">
      <c r="D108" s="37"/>
    </row>
    <row r="109" spans="4:4" s="18" customFormat="1" ht="13.5" customHeight="1">
      <c r="D109" s="37"/>
    </row>
    <row r="110" spans="4:4" s="18" customFormat="1" ht="13.5" customHeight="1">
      <c r="D110" s="37"/>
    </row>
    <row r="111" spans="4:4" s="18" customFormat="1" ht="13.5" customHeight="1">
      <c r="D111" s="37"/>
    </row>
    <row r="112" spans="4:4" s="18" customFormat="1" ht="13.5" customHeight="1">
      <c r="D112" s="37"/>
    </row>
    <row r="113" spans="4:4" s="18" customFormat="1" ht="13.5" customHeight="1">
      <c r="D113" s="37"/>
    </row>
    <row r="114" spans="4:4" s="18" customFormat="1" ht="13.5" customHeight="1">
      <c r="D114" s="37"/>
    </row>
    <row r="115" spans="4:4" s="18" customFormat="1" ht="13.5" customHeight="1">
      <c r="D115" s="37"/>
    </row>
    <row r="116" spans="4:4" s="18" customFormat="1" ht="13.5" customHeight="1">
      <c r="D116" s="37"/>
    </row>
    <row r="117" spans="4:4" s="18" customFormat="1" ht="13.5" customHeight="1">
      <c r="D117" s="37"/>
    </row>
    <row r="118" spans="4:4" s="18" customFormat="1" ht="13.5" customHeight="1">
      <c r="D118" s="37"/>
    </row>
    <row r="119" spans="4:4" s="18" customFormat="1" ht="13.5" customHeight="1">
      <c r="D119" s="37"/>
    </row>
    <row r="120" spans="4:4" s="18" customFormat="1" ht="13.5" customHeight="1">
      <c r="D120" s="37"/>
    </row>
    <row r="121" spans="4:4" s="18" customFormat="1" ht="13.5" customHeight="1">
      <c r="D121" s="37"/>
    </row>
    <row r="122" spans="4:4" s="18" customFormat="1" ht="13.5" customHeight="1">
      <c r="D122" s="37"/>
    </row>
    <row r="123" spans="4:4" s="18" customFormat="1" ht="13.5" customHeight="1">
      <c r="D123" s="37"/>
    </row>
    <row r="124" spans="4:4" s="18" customFormat="1" ht="13.5" customHeight="1">
      <c r="D124" s="37"/>
    </row>
    <row r="125" spans="4:4" s="18" customFormat="1" ht="13.5" customHeight="1">
      <c r="D125" s="37"/>
    </row>
    <row r="126" spans="4:4" s="18" customFormat="1" ht="13.5" customHeight="1">
      <c r="D126" s="37"/>
    </row>
    <row r="127" spans="4:4" s="18" customFormat="1" ht="13.5" customHeight="1">
      <c r="D127" s="37"/>
    </row>
    <row r="128" spans="4:4" s="18" customFormat="1" ht="13.5" customHeight="1">
      <c r="D128" s="37"/>
    </row>
    <row r="129" spans="4:4" s="18" customFormat="1" ht="13.5" customHeight="1">
      <c r="D129" s="37"/>
    </row>
    <row r="130" spans="4:4" s="18" customFormat="1" ht="13.5" customHeight="1">
      <c r="D130" s="37"/>
    </row>
    <row r="131" spans="4:4" s="18" customFormat="1" ht="13.5" customHeight="1">
      <c r="D131" s="37"/>
    </row>
    <row r="132" spans="4:4" s="18" customFormat="1" ht="13.5" customHeight="1">
      <c r="D132" s="37"/>
    </row>
    <row r="133" spans="4:4" s="18" customFormat="1" ht="13.5" customHeight="1">
      <c r="D133" s="37"/>
    </row>
    <row r="134" spans="4:4" s="18" customFormat="1" ht="13.5" customHeight="1">
      <c r="D134" s="37"/>
    </row>
    <row r="135" spans="4:4" s="18" customFormat="1" ht="13.5" customHeight="1">
      <c r="D135" s="37"/>
    </row>
    <row r="136" spans="4:4" s="18" customFormat="1" ht="13.5" customHeight="1">
      <c r="D136" s="37"/>
    </row>
    <row r="137" spans="4:4" s="18" customFormat="1" ht="13.5" customHeight="1">
      <c r="D137" s="37"/>
    </row>
    <row r="138" spans="4:4" s="18" customFormat="1" ht="13.5" customHeight="1">
      <c r="D138" s="37"/>
    </row>
    <row r="139" spans="4:4" s="18" customFormat="1" ht="13.5" customHeight="1">
      <c r="D139" s="37"/>
    </row>
    <row r="140" spans="4:4" s="18" customFormat="1" ht="13.5" customHeight="1">
      <c r="D140" s="37"/>
    </row>
    <row r="141" spans="4:4" s="18" customFormat="1" ht="13.5" customHeight="1">
      <c r="D141" s="37"/>
    </row>
    <row r="142" spans="4:4" s="18" customFormat="1" ht="13.5" customHeight="1">
      <c r="D142" s="37"/>
    </row>
    <row r="143" spans="4:4" s="18" customFormat="1" ht="13.5" customHeight="1">
      <c r="D143" s="37"/>
    </row>
    <row r="144" spans="4:4" s="18" customFormat="1" ht="13.5" customHeight="1">
      <c r="D144" s="37"/>
    </row>
    <row r="145" spans="4:4" s="18" customFormat="1" ht="13.5" customHeight="1">
      <c r="D145" s="37"/>
    </row>
    <row r="146" spans="4:4" s="18" customFormat="1" ht="13.5" customHeight="1">
      <c r="D146" s="37"/>
    </row>
    <row r="147" spans="4:4" s="18" customFormat="1" ht="13.5" customHeight="1">
      <c r="D147" s="37"/>
    </row>
    <row r="148" spans="4:4" s="18" customFormat="1" ht="13.5" customHeight="1">
      <c r="D148" s="37"/>
    </row>
    <row r="149" spans="4:4" s="18" customFormat="1" ht="13.5" customHeight="1">
      <c r="D149" s="37"/>
    </row>
    <row r="150" spans="4:4" s="18" customFormat="1" ht="13.5" customHeight="1">
      <c r="D150" s="37"/>
    </row>
    <row r="151" spans="4:4" s="18" customFormat="1" ht="13.5" customHeight="1">
      <c r="D151" s="37"/>
    </row>
    <row r="152" spans="4:4" s="18" customFormat="1" ht="13.5" customHeight="1">
      <c r="D152" s="37"/>
    </row>
    <row r="153" spans="4:4" s="18" customFormat="1" ht="13.5" customHeight="1">
      <c r="D153" s="37"/>
    </row>
    <row r="154" spans="4:4" s="18" customFormat="1" ht="13.5" customHeight="1">
      <c r="D154" s="37"/>
    </row>
    <row r="155" spans="4:4" s="18" customFormat="1" ht="13.5" customHeight="1">
      <c r="D155" s="37"/>
    </row>
    <row r="156" spans="4:4" s="18" customFormat="1" ht="13.5" customHeight="1">
      <c r="D156" s="37"/>
    </row>
    <row r="157" spans="4:4" s="18" customFormat="1" ht="13.5" customHeight="1">
      <c r="D157" s="37"/>
    </row>
    <row r="158" spans="4:4" s="18" customFormat="1" ht="13.5" customHeight="1">
      <c r="D158" s="37"/>
    </row>
    <row r="159" spans="4:4" s="18" customFormat="1" ht="13.5" customHeight="1">
      <c r="D159" s="37"/>
    </row>
    <row r="160" spans="4:4" s="18" customFormat="1" ht="13.5" customHeight="1">
      <c r="D160" s="37"/>
    </row>
    <row r="161" spans="4:4" s="18" customFormat="1" ht="13.5" customHeight="1">
      <c r="D161" s="37"/>
    </row>
    <row r="162" spans="4:4" s="18" customFormat="1" ht="13.5" customHeight="1">
      <c r="D162" s="37"/>
    </row>
    <row r="163" spans="4:4" s="18" customFormat="1" ht="13.5" customHeight="1">
      <c r="D163" s="37"/>
    </row>
    <row r="164" spans="4:4" s="18" customFormat="1" ht="13.5" customHeight="1">
      <c r="D164" s="37"/>
    </row>
    <row r="165" spans="4:4" s="18" customFormat="1" ht="13.5" customHeight="1">
      <c r="D165" s="37"/>
    </row>
    <row r="166" spans="4:4" s="18" customFormat="1" ht="13.5" customHeight="1">
      <c r="D166" s="37"/>
    </row>
    <row r="167" spans="4:4" s="18" customFormat="1" ht="13.5" customHeight="1">
      <c r="D167" s="37"/>
    </row>
    <row r="168" spans="4:4" s="18" customFormat="1" ht="13.5" customHeight="1">
      <c r="D168" s="37"/>
    </row>
    <row r="169" spans="4:4" s="18" customFormat="1" ht="13.5" customHeight="1">
      <c r="D169" s="37"/>
    </row>
    <row r="170" spans="4:4" s="18" customFormat="1" ht="13.5" customHeight="1">
      <c r="D170" s="37"/>
    </row>
    <row r="171" spans="4:4" s="18" customFormat="1" ht="13.5" customHeight="1">
      <c r="D171" s="37"/>
    </row>
    <row r="172" spans="4:4" s="18" customFormat="1" ht="13.5" customHeight="1">
      <c r="D172" s="37"/>
    </row>
    <row r="173" spans="4:4" s="18" customFormat="1" ht="13.5" customHeight="1">
      <c r="D173" s="37"/>
    </row>
    <row r="174" spans="4:4" s="18" customFormat="1" ht="13.5" customHeight="1">
      <c r="D174" s="37"/>
    </row>
    <row r="175" spans="4:4" s="18" customFormat="1" ht="13.5" customHeight="1">
      <c r="D175" s="37"/>
    </row>
    <row r="176" spans="4:4" s="18" customFormat="1" ht="13.5" customHeight="1">
      <c r="D176" s="37"/>
    </row>
    <row r="177" spans="4:4" s="18" customFormat="1" ht="13.5" customHeight="1">
      <c r="D177" s="37"/>
    </row>
    <row r="178" spans="4:4" s="18" customFormat="1" ht="13.5" customHeight="1">
      <c r="D178" s="37"/>
    </row>
    <row r="179" spans="4:4" s="18" customFormat="1" ht="13.5" customHeight="1">
      <c r="D179" s="37"/>
    </row>
    <row r="180" spans="4:4" s="18" customFormat="1" ht="13.5" customHeight="1">
      <c r="D180" s="37"/>
    </row>
    <row r="181" spans="4:4" s="18" customFormat="1" ht="13.5" customHeight="1">
      <c r="D181" s="37"/>
    </row>
    <row r="182" spans="4:4" s="18" customFormat="1" ht="13.5" customHeight="1">
      <c r="D182" s="37"/>
    </row>
    <row r="183" spans="4:4" s="18" customFormat="1" ht="13.5" customHeight="1">
      <c r="D183" s="37"/>
    </row>
    <row r="184" spans="4:4" s="18" customFormat="1" ht="13.5" customHeight="1">
      <c r="D184" s="37"/>
    </row>
    <row r="185" spans="4:4" s="18" customFormat="1" ht="13.5" customHeight="1">
      <c r="D185" s="37"/>
    </row>
    <row r="186" spans="4:4" s="18" customFormat="1" ht="13.5" customHeight="1">
      <c r="D186" s="37"/>
    </row>
    <row r="187" spans="4:4" s="18" customFormat="1" ht="13.5" customHeight="1">
      <c r="D187" s="37"/>
    </row>
    <row r="188" spans="4:4" s="18" customFormat="1" ht="13.5" customHeight="1">
      <c r="D188" s="37"/>
    </row>
    <row r="189" spans="4:4" s="18" customFormat="1" ht="13.5" customHeight="1">
      <c r="D189" s="37"/>
    </row>
    <row r="190" spans="4:4" s="18" customFormat="1" ht="13.5" customHeight="1">
      <c r="D190" s="37"/>
    </row>
    <row r="191" spans="4:4" s="18" customFormat="1" ht="13.5" customHeight="1">
      <c r="D191" s="37"/>
    </row>
    <row r="192" spans="4:4" s="18" customFormat="1" ht="13.5" customHeight="1">
      <c r="D192" s="37"/>
    </row>
    <row r="193" spans="4:4" s="18" customFormat="1" ht="13.5" customHeight="1">
      <c r="D193" s="37"/>
    </row>
    <row r="194" spans="4:4" s="18" customFormat="1" ht="13.5" customHeight="1">
      <c r="D194" s="37"/>
    </row>
    <row r="195" spans="4:4" s="18" customFormat="1" ht="13.5" customHeight="1">
      <c r="D195" s="37"/>
    </row>
    <row r="196" spans="4:4" s="18" customFormat="1" ht="13.5" customHeight="1">
      <c r="D196" s="37"/>
    </row>
    <row r="197" spans="4:4" s="18" customFormat="1" ht="13.5" customHeight="1">
      <c r="D197" s="37"/>
    </row>
    <row r="198" spans="4:4" s="18" customFormat="1" ht="13.5" customHeight="1">
      <c r="D198" s="37"/>
    </row>
    <row r="199" spans="4:4" s="18" customFormat="1" ht="13.5" customHeight="1">
      <c r="D199" s="37"/>
    </row>
    <row r="200" spans="4:4" s="18" customFormat="1" ht="13.5" customHeight="1">
      <c r="D200" s="37"/>
    </row>
    <row r="201" spans="4:4" s="18" customFormat="1" ht="13.5" customHeight="1">
      <c r="D201" s="37"/>
    </row>
    <row r="202" spans="4:4" s="18" customFormat="1" ht="13.5" customHeight="1">
      <c r="D202" s="37"/>
    </row>
    <row r="203" spans="4:4" s="18" customFormat="1" ht="13.5" customHeight="1">
      <c r="D203" s="37"/>
    </row>
    <row r="204" spans="4:4" s="18" customFormat="1" ht="13.5" customHeight="1">
      <c r="D204" s="37"/>
    </row>
    <row r="205" spans="4:4" s="18" customFormat="1" ht="13.5" customHeight="1">
      <c r="D205" s="37"/>
    </row>
    <row r="206" spans="4:4" s="18" customFormat="1" ht="13.5" customHeight="1">
      <c r="D206" s="37"/>
    </row>
    <row r="207" spans="4:4" s="18" customFormat="1" ht="13.5" customHeight="1">
      <c r="D207" s="37"/>
    </row>
    <row r="208" spans="4:4" s="18" customFormat="1" ht="13.5" customHeight="1">
      <c r="D208" s="37"/>
    </row>
    <row r="209" spans="4:4" s="18" customFormat="1" ht="13.5" customHeight="1">
      <c r="D209" s="37"/>
    </row>
    <row r="210" spans="4:4" s="18" customFormat="1" ht="13.5" customHeight="1">
      <c r="D210" s="37"/>
    </row>
    <row r="211" spans="4:4" s="18" customFormat="1" ht="13.5" customHeight="1">
      <c r="D211" s="37"/>
    </row>
    <row r="212" spans="4:4" s="18" customFormat="1" ht="13.5" customHeight="1">
      <c r="D212" s="37"/>
    </row>
    <row r="213" spans="4:4" s="18" customFormat="1" ht="13.5" customHeight="1">
      <c r="D213" s="37"/>
    </row>
    <row r="214" spans="4:4" s="18" customFormat="1" ht="13.5" customHeight="1">
      <c r="D214" s="37"/>
    </row>
    <row r="215" spans="4:4" s="18" customFormat="1" ht="13.5" customHeight="1">
      <c r="D215" s="37"/>
    </row>
    <row r="216" spans="4:4" s="18" customFormat="1" ht="13.5" customHeight="1">
      <c r="D216" s="37"/>
    </row>
    <row r="217" spans="4:4" s="18" customFormat="1" ht="13.5" customHeight="1">
      <c r="D217" s="37"/>
    </row>
    <row r="218" spans="4:4" s="18" customFormat="1" ht="13.5" customHeight="1">
      <c r="D218" s="37"/>
    </row>
    <row r="219" spans="4:4" s="18" customFormat="1" ht="13.5" customHeight="1">
      <c r="D219" s="37"/>
    </row>
    <row r="220" spans="4:4" s="18" customFormat="1" ht="13.5" customHeight="1">
      <c r="D220" s="37"/>
    </row>
    <row r="221" spans="4:4" s="18" customFormat="1" ht="13.5" customHeight="1">
      <c r="D221" s="37"/>
    </row>
    <row r="222" spans="4:4" s="18" customFormat="1" ht="13.5" customHeight="1">
      <c r="D222" s="37"/>
    </row>
    <row r="223" spans="4:4" s="18" customFormat="1" ht="13.5" customHeight="1">
      <c r="D223" s="37"/>
    </row>
    <row r="224" spans="4:4" s="18" customFormat="1" ht="13.5" customHeight="1">
      <c r="D224" s="37"/>
    </row>
    <row r="225" spans="4:4" s="18" customFormat="1" ht="13.5" customHeight="1">
      <c r="D225" s="37"/>
    </row>
    <row r="226" spans="4:4" s="18" customFormat="1" ht="13.5" customHeight="1">
      <c r="D226" s="37"/>
    </row>
    <row r="227" spans="4:4" s="18" customFormat="1" ht="13.5" customHeight="1">
      <c r="D227" s="37"/>
    </row>
    <row r="228" spans="4:4" s="18" customFormat="1" ht="13.5" customHeight="1">
      <c r="D228" s="37"/>
    </row>
    <row r="229" spans="4:4" s="18" customFormat="1" ht="13.5" customHeight="1">
      <c r="D229" s="37"/>
    </row>
    <row r="230" spans="4:4" s="18" customFormat="1" ht="13.5" customHeight="1">
      <c r="D230" s="37"/>
    </row>
    <row r="231" spans="4:4" s="18" customFormat="1" ht="13.5" customHeight="1">
      <c r="D231" s="37"/>
    </row>
    <row r="232" spans="4:4" s="18" customFormat="1" ht="13.5" customHeight="1">
      <c r="D232" s="37"/>
    </row>
    <row r="233" spans="4:4" s="18" customFormat="1" ht="13.5" customHeight="1">
      <c r="D233" s="37"/>
    </row>
    <row r="234" spans="4:4" s="18" customFormat="1" ht="13.5" customHeight="1">
      <c r="D234" s="37"/>
    </row>
    <row r="235" spans="4:4" s="18" customFormat="1" ht="13.5" customHeight="1">
      <c r="D235" s="37"/>
    </row>
    <row r="236" spans="4:4" s="18" customFormat="1" ht="13.5" customHeight="1">
      <c r="D236" s="37"/>
    </row>
    <row r="237" spans="4:4" s="18" customFormat="1" ht="13.5" customHeight="1">
      <c r="D237" s="37"/>
    </row>
    <row r="238" spans="4:4" s="18" customFormat="1" ht="13.5" customHeight="1">
      <c r="D238" s="37"/>
    </row>
    <row r="239" spans="4:4" s="18" customFormat="1" ht="13.5" customHeight="1">
      <c r="D239" s="37"/>
    </row>
    <row r="240" spans="4:4" s="18" customFormat="1" ht="13.5" customHeight="1">
      <c r="D240" s="37"/>
    </row>
    <row r="241" spans="4:4" s="18" customFormat="1" ht="13.5" customHeight="1">
      <c r="D241" s="37"/>
    </row>
    <row r="242" spans="4:4" s="18" customFormat="1" ht="13.5" customHeight="1">
      <c r="D242" s="37"/>
    </row>
    <row r="243" spans="4:4" s="18" customFormat="1" ht="13.5" customHeight="1">
      <c r="D243" s="37"/>
    </row>
    <row r="244" spans="4:4" s="18" customFormat="1" ht="13.5" customHeight="1">
      <c r="D244" s="37"/>
    </row>
    <row r="245" spans="4:4" s="18" customFormat="1" ht="13.5" customHeight="1">
      <c r="D245" s="37"/>
    </row>
    <row r="246" spans="4:4" s="18" customFormat="1" ht="13.5" customHeight="1">
      <c r="D246" s="37"/>
    </row>
    <row r="247" spans="4:4" s="18" customFormat="1" ht="13.5" customHeight="1">
      <c r="D247" s="37"/>
    </row>
    <row r="248" spans="4:4" s="18" customFormat="1" ht="13.5" customHeight="1">
      <c r="D248" s="37"/>
    </row>
    <row r="249" spans="4:4" s="18" customFormat="1" ht="13.5" customHeight="1">
      <c r="D249" s="37"/>
    </row>
    <row r="250" spans="4:4" s="18" customFormat="1" ht="13.5" customHeight="1">
      <c r="D250" s="37"/>
    </row>
    <row r="251" spans="4:4" s="18" customFormat="1" ht="13.5" customHeight="1">
      <c r="D251" s="37"/>
    </row>
    <row r="252" spans="4:4" s="18" customFormat="1" ht="13.5" customHeight="1">
      <c r="D252" s="37"/>
    </row>
    <row r="253" spans="4:4" s="18" customFormat="1" ht="13.5" customHeight="1">
      <c r="D253" s="37"/>
    </row>
    <row r="254" spans="4:4" s="18" customFormat="1" ht="13.5" customHeight="1">
      <c r="D254" s="37"/>
    </row>
    <row r="255" spans="4:4" s="18" customFormat="1" ht="13.5" customHeight="1">
      <c r="D255" s="37"/>
    </row>
    <row r="256" spans="4:4" s="18" customFormat="1" ht="13.5" customHeight="1">
      <c r="D256" s="37"/>
    </row>
    <row r="257" spans="4:4" s="18" customFormat="1" ht="13.5" customHeight="1">
      <c r="D257" s="37"/>
    </row>
    <row r="258" spans="4:4" s="18" customFormat="1" ht="13.5" customHeight="1">
      <c r="D258" s="37"/>
    </row>
    <row r="259" spans="4:4" s="18" customFormat="1" ht="13.5" customHeight="1">
      <c r="D259" s="37"/>
    </row>
    <row r="260" spans="4:4" s="18" customFormat="1" ht="13.5" customHeight="1">
      <c r="D260" s="37"/>
    </row>
    <row r="261" spans="4:4" s="18" customFormat="1" ht="13.5" customHeight="1">
      <c r="D261" s="37"/>
    </row>
    <row r="262" spans="4:4" s="18" customFormat="1" ht="13.5" customHeight="1">
      <c r="D262" s="37"/>
    </row>
    <row r="263" spans="4:4" s="18" customFormat="1" ht="13.5" customHeight="1">
      <c r="D263" s="37"/>
    </row>
    <row r="264" spans="4:4" s="18" customFormat="1" ht="13.5" customHeight="1">
      <c r="D264" s="37"/>
    </row>
    <row r="265" spans="4:4" s="18" customFormat="1" ht="13.5" customHeight="1">
      <c r="D265" s="37"/>
    </row>
    <row r="266" spans="4:4" s="18" customFormat="1" ht="13.5" customHeight="1">
      <c r="D266" s="37"/>
    </row>
    <row r="267" spans="4:4" s="18" customFormat="1" ht="13.5" customHeight="1">
      <c r="D267" s="37"/>
    </row>
    <row r="268" spans="4:4" s="18" customFormat="1" ht="13.5" customHeight="1">
      <c r="D268" s="37"/>
    </row>
    <row r="269" spans="4:4" s="18" customFormat="1" ht="13.5" customHeight="1">
      <c r="D269" s="37"/>
    </row>
    <row r="270" spans="4:4" s="18" customFormat="1" ht="13.5" customHeight="1">
      <c r="D270" s="37"/>
    </row>
    <row r="271" spans="4:4" s="18" customFormat="1" ht="13.5" customHeight="1">
      <c r="D271" s="37"/>
    </row>
    <row r="272" spans="4:4" s="18" customFormat="1" ht="13.5" customHeight="1">
      <c r="D272" s="37"/>
    </row>
    <row r="273" spans="4:4" s="18" customFormat="1" ht="13.5" customHeight="1">
      <c r="D273" s="37"/>
    </row>
    <row r="274" spans="4:4" s="18" customFormat="1" ht="13.5" customHeight="1">
      <c r="D274" s="37"/>
    </row>
    <row r="275" spans="4:4" s="18" customFormat="1" ht="13.5" customHeight="1">
      <c r="D275" s="37"/>
    </row>
    <row r="276" spans="4:4" s="18" customFormat="1" ht="13.5" customHeight="1">
      <c r="D276" s="37"/>
    </row>
    <row r="277" spans="4:4" s="18" customFormat="1" ht="13.5" customHeight="1">
      <c r="D277" s="37"/>
    </row>
    <row r="278" spans="4:4" s="18" customFormat="1" ht="13.5" customHeight="1">
      <c r="D278" s="37"/>
    </row>
    <row r="279" spans="4:4" s="18" customFormat="1" ht="13.5" customHeight="1">
      <c r="D279" s="37"/>
    </row>
    <row r="280" spans="4:4" s="18" customFormat="1" ht="13.5" customHeight="1">
      <c r="D280" s="37"/>
    </row>
    <row r="281" spans="4:4" s="18" customFormat="1" ht="13.5" customHeight="1">
      <c r="D281" s="37"/>
    </row>
    <row r="282" spans="4:4" s="18" customFormat="1" ht="13.5" customHeight="1">
      <c r="D282" s="37"/>
    </row>
    <row r="283" spans="4:4" s="18" customFormat="1" ht="13.5" customHeight="1">
      <c r="D283" s="37"/>
    </row>
    <row r="284" spans="4:4" s="18" customFormat="1" ht="13.5" customHeight="1">
      <c r="D284" s="37"/>
    </row>
    <row r="285" spans="4:4" s="18" customFormat="1" ht="13.5" customHeight="1">
      <c r="D285" s="37"/>
    </row>
    <row r="286" spans="4:4" s="18" customFormat="1" ht="13.5" customHeight="1">
      <c r="D286" s="37"/>
    </row>
    <row r="287" spans="4:4" s="18" customFormat="1" ht="13.5" customHeight="1">
      <c r="D287" s="37"/>
    </row>
    <row r="288" spans="4:4" s="18" customFormat="1" ht="13.5" customHeight="1">
      <c r="D288" s="37"/>
    </row>
    <row r="289" spans="4:4" s="18" customFormat="1" ht="13.5" customHeight="1">
      <c r="D289" s="37"/>
    </row>
    <row r="290" spans="4:4" s="18" customFormat="1" ht="13.5" customHeight="1">
      <c r="D290" s="37"/>
    </row>
    <row r="291" spans="4:4" s="18" customFormat="1" ht="13.5" customHeight="1">
      <c r="D291" s="37"/>
    </row>
    <row r="292" spans="4:4" s="18" customFormat="1" ht="13.5" customHeight="1">
      <c r="D292" s="37"/>
    </row>
    <row r="293" spans="4:4" s="18" customFormat="1" ht="13.5" customHeight="1">
      <c r="D293" s="37"/>
    </row>
    <row r="294" spans="4:4" s="18" customFormat="1" ht="13.5" customHeight="1">
      <c r="D294" s="37"/>
    </row>
    <row r="295" spans="4:4" s="18" customFormat="1" ht="13.5" customHeight="1">
      <c r="D295" s="37"/>
    </row>
    <row r="296" spans="4:4" s="18" customFormat="1" ht="13.5" customHeight="1">
      <c r="D296" s="37"/>
    </row>
    <row r="297" spans="4:4" s="18" customFormat="1" ht="13.5" customHeight="1">
      <c r="D297" s="37"/>
    </row>
    <row r="298" spans="4:4" s="18" customFormat="1" ht="13.5" customHeight="1">
      <c r="D298" s="37"/>
    </row>
    <row r="299" spans="4:4" s="18" customFormat="1" ht="13.5" customHeight="1">
      <c r="D299" s="37"/>
    </row>
    <row r="300" spans="4:4" s="18" customFormat="1" ht="13.5" customHeight="1">
      <c r="D300" s="37"/>
    </row>
    <row r="301" spans="4:4" s="18" customFormat="1" ht="13.5" customHeight="1">
      <c r="D301" s="37"/>
    </row>
    <row r="302" spans="4:4" s="18" customFormat="1" ht="13.5" customHeight="1">
      <c r="D302" s="37"/>
    </row>
    <row r="303" spans="4:4" s="18" customFormat="1" ht="13.5" customHeight="1">
      <c r="D303" s="37"/>
    </row>
    <row r="304" spans="4:4" s="18" customFormat="1" ht="13.5" customHeight="1">
      <c r="D304" s="37"/>
    </row>
    <row r="305" spans="4:4" s="18" customFormat="1" ht="13.5" customHeight="1">
      <c r="D305" s="37"/>
    </row>
    <row r="306" spans="4:4" s="18" customFormat="1" ht="13.5" customHeight="1">
      <c r="D306" s="37"/>
    </row>
    <row r="307" spans="4:4" s="18" customFormat="1" ht="13.5" customHeight="1">
      <c r="D307" s="37"/>
    </row>
    <row r="308" spans="4:4" s="18" customFormat="1" ht="13.5" customHeight="1">
      <c r="D308" s="37"/>
    </row>
    <row r="309" spans="4:4" s="18" customFormat="1" ht="13.5" customHeight="1">
      <c r="D309" s="37"/>
    </row>
    <row r="310" spans="4:4" s="18" customFormat="1" ht="13.5" customHeight="1">
      <c r="D310" s="37"/>
    </row>
    <row r="311" spans="4:4" s="18" customFormat="1" ht="13.5" customHeight="1">
      <c r="D311" s="37"/>
    </row>
    <row r="312" spans="4:4" s="18" customFormat="1" ht="13.5" customHeight="1">
      <c r="D312" s="37"/>
    </row>
    <row r="313" spans="4:4" s="18" customFormat="1" ht="13.5" customHeight="1">
      <c r="D313" s="37"/>
    </row>
    <row r="314" spans="4:4" s="18" customFormat="1" ht="13.5" customHeight="1">
      <c r="D314" s="37"/>
    </row>
    <row r="315" spans="4:4" s="18" customFormat="1" ht="13.5" customHeight="1">
      <c r="D315" s="37"/>
    </row>
    <row r="316" spans="4:4" s="18" customFormat="1" ht="13.5" customHeight="1">
      <c r="D316" s="37"/>
    </row>
    <row r="317" spans="4:4" s="18" customFormat="1" ht="13.5" customHeight="1">
      <c r="D317" s="37"/>
    </row>
    <row r="318" spans="4:4" s="18" customFormat="1" ht="13.5" customHeight="1">
      <c r="D318" s="37"/>
    </row>
    <row r="319" spans="4:4" s="18" customFormat="1" ht="13.5" customHeight="1">
      <c r="D319" s="37"/>
    </row>
    <row r="320" spans="4:4" s="18" customFormat="1" ht="13.5" customHeight="1">
      <c r="D320" s="37"/>
    </row>
    <row r="321" spans="4:4" s="18" customFormat="1" ht="13.5" customHeight="1">
      <c r="D321" s="37"/>
    </row>
    <row r="322" spans="4:4" s="18" customFormat="1" ht="13.5" customHeight="1">
      <c r="D322" s="37"/>
    </row>
    <row r="323" spans="4:4" s="18" customFormat="1" ht="13.5" customHeight="1">
      <c r="D323" s="37"/>
    </row>
    <row r="324" spans="4:4" s="18" customFormat="1" ht="13.5" customHeight="1">
      <c r="D324" s="37"/>
    </row>
    <row r="325" spans="4:4" s="18" customFormat="1" ht="13.5" customHeight="1">
      <c r="D325" s="37"/>
    </row>
    <row r="326" spans="4:4" s="18" customFormat="1" ht="13.5" customHeight="1">
      <c r="D326" s="37"/>
    </row>
    <row r="327" spans="4:4" s="18" customFormat="1" ht="13.5" customHeight="1">
      <c r="D327" s="37"/>
    </row>
    <row r="328" spans="4:4" s="18" customFormat="1" ht="13.5" customHeight="1">
      <c r="D328" s="37"/>
    </row>
    <row r="329" spans="4:4" s="18" customFormat="1" ht="13.5" customHeight="1">
      <c r="D329" s="37"/>
    </row>
    <row r="330" spans="4:4" s="18" customFormat="1" ht="13.5" customHeight="1">
      <c r="D330" s="37"/>
    </row>
    <row r="331" spans="4:4" s="18" customFormat="1" ht="13.5" customHeight="1">
      <c r="D331" s="37"/>
    </row>
    <row r="332" spans="4:4" s="18" customFormat="1" ht="13.5" customHeight="1">
      <c r="D332" s="37"/>
    </row>
    <row r="333" spans="4:4" s="18" customFormat="1" ht="13.5" customHeight="1">
      <c r="D333" s="37"/>
    </row>
    <row r="334" spans="4:4" s="18" customFormat="1" ht="13.5" customHeight="1">
      <c r="D334" s="37"/>
    </row>
    <row r="335" spans="4:4" s="18" customFormat="1" ht="13.5" customHeight="1">
      <c r="D335" s="37"/>
    </row>
    <row r="336" spans="4:4" s="18" customFormat="1" ht="13.5" customHeight="1">
      <c r="D336" s="37"/>
    </row>
    <row r="337" spans="4:4" s="18" customFormat="1" ht="13.5" customHeight="1">
      <c r="D337" s="37"/>
    </row>
    <row r="338" spans="4:4" s="18" customFormat="1" ht="13.5" customHeight="1">
      <c r="D338" s="37"/>
    </row>
    <row r="339" spans="4:4" s="18" customFormat="1" ht="13.5" customHeight="1">
      <c r="D339" s="37"/>
    </row>
    <row r="340" spans="4:4" s="18" customFormat="1" ht="13.5" customHeight="1">
      <c r="D340" s="37"/>
    </row>
    <row r="341" spans="4:4" s="18" customFormat="1" ht="13.5" customHeight="1">
      <c r="D341" s="37"/>
    </row>
    <row r="342" spans="4:4" s="18" customFormat="1" ht="13.5" customHeight="1">
      <c r="D342" s="37"/>
    </row>
    <row r="343" spans="4:4" s="18" customFormat="1" ht="13.5" customHeight="1">
      <c r="D343" s="37"/>
    </row>
    <row r="344" spans="4:4" s="18" customFormat="1" ht="13.5" customHeight="1">
      <c r="D344" s="37"/>
    </row>
    <row r="345" spans="4:4" s="18" customFormat="1" ht="13.5" customHeight="1">
      <c r="D345" s="37"/>
    </row>
    <row r="346" spans="4:4" s="18" customFormat="1" ht="13.5" customHeight="1">
      <c r="D346" s="37"/>
    </row>
    <row r="347" spans="4:4" s="18" customFormat="1" ht="13.5" customHeight="1">
      <c r="D347" s="37"/>
    </row>
    <row r="348" spans="4:4" s="18" customFormat="1" ht="13.5" customHeight="1">
      <c r="D348" s="37"/>
    </row>
    <row r="349" spans="4:4" s="18" customFormat="1" ht="13.5" customHeight="1">
      <c r="D349" s="37"/>
    </row>
    <row r="350" spans="4:4" s="18" customFormat="1" ht="13.5" customHeight="1">
      <c r="D350" s="37"/>
    </row>
    <row r="351" spans="4:4" s="18" customFormat="1" ht="13.5" customHeight="1">
      <c r="D351" s="37"/>
    </row>
    <row r="352" spans="4:4" s="18" customFormat="1" ht="13.5" customHeight="1">
      <c r="D352" s="37"/>
    </row>
    <row r="353" spans="4:4" s="18" customFormat="1" ht="13.5" customHeight="1">
      <c r="D353" s="37"/>
    </row>
    <row r="354" spans="4:4" s="18" customFormat="1" ht="13.5" customHeight="1">
      <c r="D354" s="37"/>
    </row>
    <row r="355" spans="4:4" s="18" customFormat="1" ht="13.5" customHeight="1">
      <c r="D355" s="37"/>
    </row>
    <row r="356" spans="4:4" s="18" customFormat="1" ht="13.5" customHeight="1">
      <c r="D356" s="37"/>
    </row>
    <row r="357" spans="4:4" s="18" customFormat="1" ht="13.5" customHeight="1">
      <c r="D357" s="37"/>
    </row>
    <row r="358" spans="4:4" s="18" customFormat="1" ht="13.5" customHeight="1">
      <c r="D358" s="37"/>
    </row>
    <row r="359" spans="4:4" s="18" customFormat="1" ht="13.5" customHeight="1">
      <c r="D359" s="37"/>
    </row>
    <row r="360" spans="4:4" s="18" customFormat="1" ht="13.5" customHeight="1">
      <c r="D360" s="37"/>
    </row>
    <row r="361" spans="4:4" s="18" customFormat="1" ht="13.5" customHeight="1">
      <c r="D361" s="37"/>
    </row>
    <row r="362" spans="4:4" s="18" customFormat="1" ht="13.5" customHeight="1">
      <c r="D362" s="37"/>
    </row>
    <row r="363" spans="4:4" s="18" customFormat="1" ht="13.5" customHeight="1">
      <c r="D363" s="37"/>
    </row>
    <row r="364" spans="4:4" s="18" customFormat="1" ht="13.5" customHeight="1">
      <c r="D364" s="37"/>
    </row>
    <row r="365" spans="4:4" s="18" customFormat="1" ht="13.5" customHeight="1">
      <c r="D365" s="37"/>
    </row>
    <row r="366" spans="4:4" s="18" customFormat="1" ht="13.5" customHeight="1">
      <c r="D366" s="37"/>
    </row>
    <row r="367" spans="4:4" s="18" customFormat="1" ht="13.5" customHeight="1">
      <c r="D367" s="37"/>
    </row>
    <row r="368" spans="4:4" s="18" customFormat="1" ht="13.5" customHeight="1">
      <c r="D368" s="37"/>
    </row>
  </sheetData>
  <mergeCells count="13">
    <mergeCell ref="P28:T28"/>
    <mergeCell ref="P15:T15"/>
    <mergeCell ref="W15:AG24"/>
    <mergeCell ref="P17:T17"/>
    <mergeCell ref="P22:T22"/>
    <mergeCell ref="P24:T24"/>
    <mergeCell ref="P26:T26"/>
    <mergeCell ref="C2:AI2"/>
    <mergeCell ref="D3:AH3"/>
    <mergeCell ref="D4:AG4"/>
    <mergeCell ref="D6:AH7"/>
    <mergeCell ref="P13:T13"/>
    <mergeCell ref="W13:AG14"/>
  </mergeCells>
  <printOptions horizontalCentered="1"/>
  <pageMargins left="0.25" right="0.25" top="0.75" bottom="0.75" header="0.3" footer="0.3"/>
  <pageSetup scale="97" orientation="portrait" r:id="rId1"/>
  <headerFooter>
    <oddFooter xml:space="preserve">&amp;RHow Many New Prospects Do I Need?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48"/>
  <sheetViews>
    <sheetView workbookViewId="0">
      <selection activeCell="W19" sqref="W19"/>
    </sheetView>
  </sheetViews>
  <sheetFormatPr defaultRowHeight="14.5"/>
  <cols>
    <col min="1" max="1" width="1.1796875" style="1" customWidth="1"/>
    <col min="2" max="2" width="5.7265625" customWidth="1"/>
    <col min="3" max="3" width="5.81640625" customWidth="1"/>
    <col min="4" max="4" width="2.1796875" style="66" customWidth="1"/>
    <col min="5" max="5" width="7.26953125" style="66" customWidth="1"/>
    <col min="6" max="6" width="5.7265625" style="66" customWidth="1"/>
    <col min="7" max="7" width="1.453125" style="66" customWidth="1"/>
    <col min="8" max="8" width="5.7265625" style="66" customWidth="1"/>
    <col min="9" max="9" width="11.453125" style="66" customWidth="1"/>
    <col min="10" max="10" width="1.1796875" style="66" customWidth="1"/>
    <col min="11" max="11" width="7.453125" style="66" customWidth="1"/>
    <col min="12" max="12" width="3.26953125" style="66" customWidth="1"/>
    <col min="13" max="13" width="6" style="66" customWidth="1"/>
    <col min="14" max="14" width="1.81640625" style="66" customWidth="1"/>
    <col min="15" max="15" width="4.7265625" style="66" customWidth="1"/>
    <col min="16" max="16" width="4.81640625" style="66" customWidth="1"/>
    <col min="17" max="17" width="10" style="66" customWidth="1"/>
    <col min="18" max="18" width="4.81640625" style="66" customWidth="1"/>
    <col min="19" max="20" width="5.7265625" customWidth="1"/>
    <col min="21" max="30" width="9.1796875" style="1"/>
  </cols>
  <sheetData>
    <row r="1" spans="2:20" ht="40.5" customHeight="1">
      <c r="B1" s="169"/>
      <c r="C1" s="170" t="s">
        <v>126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83"/>
      <c r="Q1" s="171"/>
      <c r="R1" s="171"/>
      <c r="S1" s="171"/>
      <c r="T1" s="172"/>
    </row>
    <row r="2" spans="2:20" ht="12" customHeight="1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84"/>
      <c r="Q2" s="174"/>
      <c r="R2" s="174"/>
      <c r="S2" s="174"/>
      <c r="T2" s="175"/>
    </row>
    <row r="3" spans="2:20" ht="36" customHeight="1">
      <c r="B3" s="230" t="s">
        <v>88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2"/>
    </row>
    <row r="4" spans="2:20">
      <c r="B4" s="49"/>
      <c r="C4" s="48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48"/>
      <c r="T4" s="51"/>
    </row>
    <row r="5" spans="2:20" ht="11.25" customHeight="1">
      <c r="B5" s="49"/>
      <c r="C5" s="48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48"/>
      <c r="T5" s="51"/>
    </row>
    <row r="6" spans="2:20">
      <c r="B6" s="49"/>
      <c r="C6" s="48"/>
      <c r="D6" s="67"/>
      <c r="E6" s="62" t="s">
        <v>65</v>
      </c>
      <c r="F6" s="67"/>
      <c r="G6" s="67"/>
      <c r="H6" s="288">
        <f>'Title '!F26</f>
        <v>0</v>
      </c>
      <c r="I6" s="288"/>
      <c r="J6" s="288"/>
      <c r="K6" s="288"/>
      <c r="L6" s="68"/>
      <c r="M6" s="67"/>
      <c r="N6" s="67"/>
      <c r="O6" s="67"/>
      <c r="P6" s="67"/>
      <c r="Q6" s="67"/>
      <c r="R6" s="67"/>
      <c r="S6" s="48"/>
      <c r="T6" s="51"/>
    </row>
    <row r="7" spans="2:20" ht="7.5" customHeight="1">
      <c r="B7" s="49"/>
      <c r="C7" s="48"/>
      <c r="D7" s="67"/>
      <c r="E7" s="62"/>
      <c r="F7" s="67"/>
      <c r="G7" s="67"/>
      <c r="H7" s="93"/>
      <c r="I7" s="93"/>
      <c r="J7" s="93"/>
      <c r="K7" s="93"/>
      <c r="L7" s="68"/>
      <c r="M7" s="67"/>
      <c r="N7" s="67"/>
      <c r="O7" s="67"/>
      <c r="P7" s="67"/>
      <c r="Q7" s="67"/>
      <c r="R7" s="67"/>
      <c r="S7" s="48"/>
      <c r="T7" s="51"/>
    </row>
    <row r="8" spans="2:20" ht="15" customHeight="1">
      <c r="B8" s="49"/>
      <c r="C8" s="48"/>
      <c r="D8" s="67"/>
      <c r="E8" s="62" t="s">
        <v>66</v>
      </c>
      <c r="F8" s="67"/>
      <c r="G8" s="67"/>
      <c r="H8" s="288">
        <f>'Title '!F27</f>
        <v>0</v>
      </c>
      <c r="I8" s="288"/>
      <c r="J8" s="288"/>
      <c r="K8" s="288"/>
      <c r="L8" s="68"/>
      <c r="M8" s="67"/>
      <c r="N8" s="67"/>
      <c r="O8" s="67"/>
      <c r="P8" s="67"/>
      <c r="Q8" s="67"/>
      <c r="R8" s="67"/>
      <c r="S8" s="48"/>
      <c r="T8" s="51"/>
    </row>
    <row r="9" spans="2:20" ht="12" customHeight="1">
      <c r="B9" s="49"/>
      <c r="C9" s="48"/>
      <c r="D9" s="67"/>
      <c r="E9" s="67"/>
      <c r="F9" s="67"/>
      <c r="G9" s="67"/>
      <c r="H9" s="68"/>
      <c r="I9" s="68"/>
      <c r="J9" s="68"/>
      <c r="K9" s="68"/>
      <c r="L9" s="68"/>
      <c r="M9" s="67"/>
      <c r="N9" s="67"/>
      <c r="O9" s="67"/>
      <c r="P9" s="67"/>
      <c r="Q9" s="67"/>
      <c r="R9" s="67"/>
      <c r="S9" s="48"/>
      <c r="T9" s="51"/>
    </row>
    <row r="10" spans="2:20" ht="12" customHeight="1">
      <c r="B10" s="49"/>
      <c r="C10" s="48"/>
      <c r="D10" s="67"/>
      <c r="E10" s="67"/>
      <c r="F10" s="67"/>
      <c r="G10" s="67"/>
      <c r="H10" s="68"/>
      <c r="I10" s="68"/>
      <c r="J10" s="68"/>
      <c r="K10" s="68"/>
      <c r="L10" s="68"/>
      <c r="M10" s="67"/>
      <c r="N10" s="67"/>
      <c r="O10" s="67"/>
      <c r="P10" s="67"/>
      <c r="Q10" s="67"/>
      <c r="R10" s="67"/>
      <c r="S10" s="48"/>
      <c r="T10" s="51"/>
    </row>
    <row r="11" spans="2:20">
      <c r="B11" s="49"/>
      <c r="C11" s="48"/>
      <c r="D11" s="62" t="s">
        <v>67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48"/>
      <c r="T11" s="51"/>
    </row>
    <row r="12" spans="2:20" ht="15" customHeight="1">
      <c r="B12" s="49"/>
      <c r="C12" s="48"/>
      <c r="D12" s="67"/>
      <c r="E12" s="59" t="s">
        <v>68</v>
      </c>
      <c r="F12" s="67"/>
      <c r="G12" s="67"/>
      <c r="H12" s="67"/>
      <c r="I12" s="67"/>
      <c r="J12" s="67"/>
      <c r="K12" s="67"/>
      <c r="L12" s="283">
        <f>'Financial Forecast'!J28</f>
        <v>0</v>
      </c>
      <c r="M12" s="289"/>
      <c r="N12" s="289"/>
      <c r="O12" s="284"/>
      <c r="P12" s="67"/>
      <c r="Q12" s="67"/>
      <c r="R12" s="67"/>
      <c r="S12" s="48"/>
      <c r="T12" s="51"/>
    </row>
    <row r="13" spans="2:20" ht="5.25" customHeight="1">
      <c r="B13" s="49"/>
      <c r="C13" s="48"/>
      <c r="D13" s="67"/>
      <c r="E13" s="59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48"/>
      <c r="T13" s="51"/>
    </row>
    <row r="14" spans="2:20">
      <c r="B14" s="49"/>
      <c r="C14" s="48"/>
      <c r="D14" s="67"/>
      <c r="E14" s="59" t="s">
        <v>69</v>
      </c>
      <c r="F14" s="67"/>
      <c r="G14" s="67"/>
      <c r="H14" s="67"/>
      <c r="I14" s="67"/>
      <c r="J14" s="67"/>
      <c r="K14" s="67"/>
      <c r="L14" s="283">
        <f>'Financial Forecast'!J30</f>
        <v>0</v>
      </c>
      <c r="M14" s="289"/>
      <c r="N14" s="289"/>
      <c r="O14" s="284"/>
      <c r="P14" s="67"/>
      <c r="Q14" s="67"/>
      <c r="R14" s="67"/>
      <c r="S14" s="48"/>
      <c r="T14" s="51"/>
    </row>
    <row r="15" spans="2:20" ht="12" customHeight="1">
      <c r="B15" s="49"/>
      <c r="C15" s="48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48"/>
      <c r="T15" s="51"/>
    </row>
    <row r="16" spans="2:20" ht="12" customHeight="1">
      <c r="B16" s="49"/>
      <c r="C16" s="48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48"/>
      <c r="T16" s="51"/>
    </row>
    <row r="17" spans="2:20">
      <c r="B17" s="49"/>
      <c r="C17" s="48"/>
      <c r="D17" s="62" t="s">
        <v>70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48"/>
      <c r="T17" s="51"/>
    </row>
    <row r="18" spans="2:20">
      <c r="B18" s="49"/>
      <c r="C18" s="48"/>
      <c r="D18" s="67"/>
      <c r="E18" s="59" t="s">
        <v>71</v>
      </c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283">
        <f>'Income and Production Goals'!D10</f>
        <v>0</v>
      </c>
      <c r="Q18" s="284"/>
      <c r="R18" s="67"/>
      <c r="S18" s="48"/>
      <c r="T18" s="51"/>
    </row>
    <row r="19" spans="2:20" ht="7.5" customHeight="1">
      <c r="B19" s="49"/>
      <c r="C19" s="48"/>
      <c r="D19" s="67"/>
      <c r="E19" s="59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48"/>
      <c r="T19" s="51"/>
    </row>
    <row r="20" spans="2:20">
      <c r="B20" s="49"/>
      <c r="C20" s="48"/>
      <c r="D20" s="67"/>
      <c r="E20" s="74" t="s">
        <v>72</v>
      </c>
      <c r="F20" s="73"/>
      <c r="G20" s="73"/>
      <c r="H20" s="73"/>
      <c r="I20" s="73"/>
      <c r="J20" s="68"/>
      <c r="K20" s="283">
        <f>'Financial Forecast'!J28</f>
        <v>0</v>
      </c>
      <c r="L20" s="284"/>
      <c r="M20" s="68"/>
      <c r="N20" s="67"/>
      <c r="O20" s="67"/>
      <c r="P20" s="67"/>
      <c r="Q20" s="67"/>
      <c r="R20" s="67"/>
      <c r="S20" s="48"/>
      <c r="T20" s="51"/>
    </row>
    <row r="21" spans="2:20" ht="7.5" customHeight="1">
      <c r="B21" s="49"/>
      <c r="C21" s="48"/>
      <c r="D21" s="67"/>
      <c r="E21" s="59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48"/>
      <c r="T21" s="51"/>
    </row>
    <row r="22" spans="2:20">
      <c r="B22" s="49"/>
      <c r="C22" s="48"/>
      <c r="D22" s="67"/>
      <c r="E22" s="59" t="s">
        <v>73</v>
      </c>
      <c r="F22" s="67"/>
      <c r="G22" s="281" t="e">
        <f>'Income and Production Goals'!D14</f>
        <v>#DIV/0!</v>
      </c>
      <c r="H22" s="282"/>
      <c r="I22" s="59" t="s">
        <v>84</v>
      </c>
      <c r="J22" s="59"/>
      <c r="K22" s="67"/>
      <c r="L22" s="67"/>
      <c r="M22" s="67"/>
      <c r="N22" s="67"/>
      <c r="O22" s="67"/>
      <c r="P22" s="67"/>
      <c r="Q22" s="67"/>
      <c r="R22" s="67"/>
      <c r="S22" s="48"/>
      <c r="T22" s="51"/>
    </row>
    <row r="23" spans="2:20" ht="12" customHeight="1">
      <c r="B23" s="49"/>
      <c r="C23" s="48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48"/>
      <c r="T23" s="51"/>
    </row>
    <row r="24" spans="2:20" ht="12" customHeight="1">
      <c r="B24" s="49"/>
      <c r="C24" s="48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48"/>
      <c r="T24" s="51"/>
    </row>
    <row r="25" spans="2:20">
      <c r="B25" s="49"/>
      <c r="C25" s="48"/>
      <c r="D25" s="62" t="s">
        <v>74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48"/>
      <c r="T25" s="51"/>
    </row>
    <row r="26" spans="2:20">
      <c r="B26" s="49"/>
      <c r="C26" s="48"/>
      <c r="D26" s="67"/>
      <c r="E26" s="69" t="s">
        <v>58</v>
      </c>
      <c r="F26" s="67"/>
      <c r="G26" s="67"/>
      <c r="H26" s="63" t="s">
        <v>59</v>
      </c>
      <c r="I26" s="94">
        <f>'Financial Forecast'!J30</f>
        <v>0</v>
      </c>
      <c r="J26" s="63" t="s">
        <v>75</v>
      </c>
      <c r="L26" s="67"/>
      <c r="M26" s="68"/>
      <c r="N26" s="68"/>
      <c r="O26" s="68"/>
      <c r="P26" s="68"/>
      <c r="Q26" s="68"/>
      <c r="R26" s="68"/>
      <c r="S26" s="48"/>
      <c r="T26" s="51"/>
    </row>
    <row r="27" spans="2:20" ht="10.5" customHeight="1">
      <c r="B27" s="49"/>
      <c r="C27" s="48"/>
      <c r="D27" s="67"/>
      <c r="E27" s="69"/>
      <c r="F27" s="67"/>
      <c r="G27" s="67"/>
      <c r="H27" s="59"/>
      <c r="I27" s="67"/>
      <c r="J27" s="67"/>
      <c r="K27" s="59"/>
      <c r="L27" s="59"/>
      <c r="M27" s="67"/>
      <c r="N27" s="67"/>
      <c r="O27" s="67"/>
      <c r="P27" s="67"/>
      <c r="Q27" s="67"/>
      <c r="R27" s="67"/>
      <c r="S27" s="48"/>
      <c r="T27" s="51"/>
    </row>
    <row r="28" spans="2:20">
      <c r="B28" s="49"/>
      <c r="C28" s="48"/>
      <c r="D28" s="67"/>
      <c r="E28" s="69" t="s">
        <v>61</v>
      </c>
      <c r="F28" s="67"/>
      <c r="G28" s="67"/>
      <c r="H28" s="63" t="s">
        <v>62</v>
      </c>
      <c r="I28" s="95" t="e">
        <f>'Income and Production Goals'!D14</f>
        <v>#DIV/0!</v>
      </c>
      <c r="J28" s="63" t="s">
        <v>76</v>
      </c>
      <c r="K28" s="67"/>
      <c r="L28" s="63"/>
      <c r="M28" s="68"/>
      <c r="N28" s="68"/>
      <c r="O28" s="68"/>
      <c r="P28" s="68"/>
      <c r="Q28" s="68"/>
      <c r="R28" s="68"/>
      <c r="S28" s="48"/>
      <c r="T28" s="51"/>
    </row>
    <row r="29" spans="2:20" ht="10.5" customHeight="1">
      <c r="B29" s="49"/>
      <c r="C29" s="48"/>
      <c r="D29" s="67"/>
      <c r="E29" s="69"/>
      <c r="F29" s="67"/>
      <c r="G29" s="67"/>
      <c r="H29" s="68"/>
      <c r="I29" s="70"/>
      <c r="J29" s="68"/>
      <c r="K29" s="68"/>
      <c r="L29" s="68"/>
      <c r="M29" s="68"/>
      <c r="N29" s="68"/>
      <c r="O29" s="68"/>
      <c r="P29" s="68"/>
      <c r="Q29" s="68"/>
      <c r="R29" s="68"/>
      <c r="S29" s="48"/>
      <c r="T29" s="51"/>
    </row>
    <row r="30" spans="2:20">
      <c r="B30" s="49"/>
      <c r="C30" s="48"/>
      <c r="D30" s="67"/>
      <c r="E30" s="69" t="s">
        <v>63</v>
      </c>
      <c r="F30" s="67"/>
      <c r="G30" s="67"/>
      <c r="H30" s="285">
        <f>Objectives!G18</f>
        <v>0</v>
      </c>
      <c r="I30" s="286"/>
      <c r="J30" s="286"/>
      <c r="K30" s="286"/>
      <c r="L30" s="286"/>
      <c r="M30" s="286"/>
      <c r="N30" s="286"/>
      <c r="O30" s="286"/>
      <c r="P30" s="287"/>
      <c r="Q30" s="68"/>
      <c r="R30" s="67"/>
      <c r="S30" s="48"/>
      <c r="T30" s="51"/>
    </row>
    <row r="31" spans="2:20" ht="10.5" customHeight="1">
      <c r="B31" s="49"/>
      <c r="C31" s="48"/>
      <c r="D31" s="67"/>
      <c r="E31" s="69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48"/>
      <c r="T31" s="51"/>
    </row>
    <row r="32" spans="2:20">
      <c r="B32" s="49"/>
      <c r="C32" s="48"/>
      <c r="D32" s="67"/>
      <c r="E32" s="69" t="s">
        <v>64</v>
      </c>
      <c r="F32" s="67"/>
      <c r="G32" s="67"/>
      <c r="H32" s="285">
        <f>Objectives!G20</f>
        <v>0</v>
      </c>
      <c r="I32" s="286"/>
      <c r="J32" s="286"/>
      <c r="K32" s="286"/>
      <c r="L32" s="286"/>
      <c r="M32" s="286"/>
      <c r="N32" s="286"/>
      <c r="O32" s="286"/>
      <c r="P32" s="287"/>
      <c r="Q32" s="68"/>
      <c r="R32" s="67"/>
      <c r="S32" s="48"/>
      <c r="T32" s="51"/>
    </row>
    <row r="33" spans="2:20" ht="12" customHeight="1">
      <c r="B33" s="49"/>
      <c r="C33" s="48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48"/>
      <c r="T33" s="51"/>
    </row>
    <row r="34" spans="2:20" ht="12" customHeight="1">
      <c r="B34" s="49"/>
      <c r="C34" s="48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48"/>
      <c r="T34" s="51"/>
    </row>
    <row r="35" spans="2:20">
      <c r="B35" s="49"/>
      <c r="C35" s="48"/>
      <c r="D35" s="62" t="s">
        <v>77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48"/>
      <c r="T35" s="51"/>
    </row>
    <row r="36" spans="2:20">
      <c r="B36" s="49"/>
      <c r="C36" s="48"/>
      <c r="D36" s="63" t="s">
        <v>81</v>
      </c>
      <c r="E36" s="92"/>
      <c r="F36" s="68"/>
      <c r="G36" s="68"/>
      <c r="H36" s="68"/>
      <c r="I36" s="68"/>
      <c r="J36" s="68"/>
      <c r="K36" s="68"/>
      <c r="L36" s="68"/>
      <c r="M36" s="68"/>
      <c r="N36" s="91"/>
      <c r="O36" s="68"/>
      <c r="P36" s="68"/>
      <c r="Q36" s="71"/>
      <c r="R36" s="67"/>
      <c r="S36" s="48"/>
      <c r="T36" s="51"/>
    </row>
    <row r="37" spans="2:20" ht="5.25" customHeight="1">
      <c r="B37" s="49"/>
      <c r="C37" s="48"/>
      <c r="D37" s="59"/>
      <c r="E37" s="71"/>
      <c r="F37" s="67"/>
      <c r="G37" s="67"/>
      <c r="H37" s="67"/>
      <c r="I37" s="67"/>
      <c r="J37" s="67"/>
      <c r="K37" s="67"/>
      <c r="L37" s="67"/>
      <c r="M37" s="67"/>
      <c r="N37" s="72"/>
      <c r="O37" s="72"/>
      <c r="P37" s="72"/>
      <c r="Q37" s="59"/>
      <c r="R37" s="67"/>
      <c r="S37" s="48"/>
      <c r="T37" s="51"/>
    </row>
    <row r="38" spans="2:20" ht="15" customHeight="1">
      <c r="B38" s="49"/>
      <c r="C38" s="48"/>
      <c r="D38" s="279" t="e">
        <f>'How Many Prospects'!P22</f>
        <v>#DIV/0!</v>
      </c>
      <c r="E38" s="280"/>
      <c r="F38" s="59" t="s">
        <v>79</v>
      </c>
      <c r="G38" s="59"/>
      <c r="H38" s="67"/>
      <c r="I38" s="67"/>
      <c r="J38" s="67"/>
      <c r="K38" s="67"/>
      <c r="L38" s="67"/>
      <c r="M38" s="67"/>
      <c r="N38" s="72"/>
      <c r="O38" s="72"/>
      <c r="P38" s="72"/>
      <c r="Q38" s="59"/>
      <c r="R38" s="67"/>
      <c r="S38" s="48"/>
      <c r="T38" s="51"/>
    </row>
    <row r="39" spans="2:20" ht="5.25" customHeight="1">
      <c r="B39" s="49"/>
      <c r="C39" s="48"/>
      <c r="D39" s="59"/>
      <c r="E39" s="71"/>
      <c r="F39" s="67"/>
      <c r="G39" s="67"/>
      <c r="H39" s="67"/>
      <c r="I39" s="67"/>
      <c r="J39" s="67"/>
      <c r="K39" s="67"/>
      <c r="L39" s="67"/>
      <c r="M39" s="67"/>
      <c r="N39" s="72"/>
      <c r="O39" s="72"/>
      <c r="P39" s="72"/>
      <c r="Q39" s="59"/>
      <c r="R39" s="67"/>
      <c r="S39" s="48"/>
      <c r="T39" s="51"/>
    </row>
    <row r="40" spans="2:20" ht="15" customHeight="1">
      <c r="B40" s="49"/>
      <c r="C40" s="48"/>
      <c r="D40" s="279" t="e">
        <f>'How Many Prospects'!P24</f>
        <v>#DIV/0!</v>
      </c>
      <c r="E40" s="280"/>
      <c r="F40" s="59" t="s">
        <v>80</v>
      </c>
      <c r="G40" s="59"/>
      <c r="H40" s="67"/>
      <c r="I40" s="67"/>
      <c r="J40" s="67"/>
      <c r="K40" s="67"/>
      <c r="L40" s="67"/>
      <c r="M40" s="67"/>
      <c r="N40" s="72"/>
      <c r="O40" s="72"/>
      <c r="P40" s="72"/>
      <c r="Q40" s="59"/>
      <c r="R40" s="67"/>
      <c r="S40" s="48"/>
      <c r="T40" s="51"/>
    </row>
    <row r="41" spans="2:20" ht="5.25" customHeight="1">
      <c r="B41" s="49"/>
      <c r="C41" s="48"/>
      <c r="D41" s="59"/>
      <c r="E41" s="71"/>
      <c r="F41" s="67"/>
      <c r="G41" s="67"/>
      <c r="H41" s="67"/>
      <c r="I41" s="67"/>
      <c r="J41" s="67"/>
      <c r="K41" s="67"/>
      <c r="L41" s="67"/>
      <c r="M41" s="67"/>
      <c r="N41" s="72"/>
      <c r="O41" s="72"/>
      <c r="P41" s="72"/>
      <c r="Q41" s="59"/>
      <c r="R41" s="67"/>
      <c r="S41" s="48"/>
      <c r="T41" s="51"/>
    </row>
    <row r="42" spans="2:20">
      <c r="B42" s="49"/>
      <c r="C42" s="48"/>
      <c r="D42" s="279" t="e">
        <f>'How Many Prospects'!P26</f>
        <v>#DIV/0!</v>
      </c>
      <c r="E42" s="280"/>
      <c r="F42" s="59" t="s">
        <v>78</v>
      </c>
      <c r="G42" s="59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48"/>
      <c r="T42" s="51"/>
    </row>
    <row r="43" spans="2:20">
      <c r="B43" s="49"/>
      <c r="C43" s="48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48"/>
      <c r="T43" s="51"/>
    </row>
    <row r="44" spans="2:20" ht="66" customHeight="1">
      <c r="B44" s="49"/>
      <c r="C44" s="48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48"/>
      <c r="T44" s="51"/>
    </row>
    <row r="45" spans="2:20">
      <c r="B45" s="49"/>
      <c r="C45" s="48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48"/>
      <c r="T45" s="51"/>
    </row>
    <row r="46" spans="2:20">
      <c r="B46" s="49"/>
      <c r="C46" s="50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50"/>
      <c r="T46" s="51"/>
    </row>
    <row r="47" spans="2:20">
      <c r="B47" s="56"/>
      <c r="C47" s="57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57"/>
      <c r="T47" s="58"/>
    </row>
    <row r="48" spans="2:20" s="1" customFormat="1"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</row>
    <row r="49" spans="4:18" s="1" customFormat="1"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</row>
    <row r="50" spans="4:18" s="1" customFormat="1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4:18" s="1" customFormat="1"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4:18" s="1" customFormat="1"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4:18" s="1" customFormat="1"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4:18" s="1" customFormat="1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4:18" s="1" customFormat="1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</row>
    <row r="56" spans="4:18" s="1" customFormat="1"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</row>
    <row r="57" spans="4:18" s="1" customFormat="1"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</row>
    <row r="58" spans="4:18" s="1" customFormat="1"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</row>
    <row r="59" spans="4:18" s="1" customFormat="1"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</row>
    <row r="60" spans="4:18" s="1" customFormat="1"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4:18" s="1" customFormat="1"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4:18" s="1" customFormat="1"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</row>
    <row r="63" spans="4:18" s="1" customFormat="1"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4:18" s="1" customFormat="1"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</row>
    <row r="65" spans="4:18" s="1" customFormat="1"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</row>
    <row r="66" spans="4:18" s="1" customFormat="1"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</row>
    <row r="67" spans="4:18" s="1" customFormat="1"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4:18" s="1" customFormat="1"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4:18" s="1" customFormat="1"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4:18" s="1" customFormat="1"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</row>
    <row r="71" spans="4:18" s="1" customFormat="1"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</row>
    <row r="72" spans="4:18" s="1" customFormat="1"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</row>
    <row r="73" spans="4:18" s="1" customFormat="1"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</row>
    <row r="74" spans="4:18" s="1" customFormat="1"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</row>
    <row r="75" spans="4:18" s="1" customFormat="1"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</row>
    <row r="76" spans="4:18" s="1" customFormat="1"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77" spans="4:18" s="1" customFormat="1"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</row>
    <row r="78" spans="4:18" s="1" customFormat="1"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</row>
    <row r="79" spans="4:18" s="1" customFormat="1"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</row>
    <row r="80" spans="4:18" s="1" customFormat="1"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</row>
    <row r="81" spans="4:18" s="1" customFormat="1"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</row>
    <row r="82" spans="4:18" s="1" customFormat="1"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</row>
    <row r="83" spans="4:18" s="1" customFormat="1"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</row>
    <row r="84" spans="4:18" s="1" customFormat="1"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</row>
    <row r="85" spans="4:18" s="1" customFormat="1"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</row>
    <row r="86" spans="4:18" s="1" customFormat="1"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</row>
    <row r="87" spans="4:18" s="1" customFormat="1"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</row>
    <row r="88" spans="4:18" s="1" customFormat="1"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4:18" s="1" customFormat="1"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</row>
    <row r="90" spans="4:18" s="1" customFormat="1"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</row>
    <row r="91" spans="4:18" s="1" customFormat="1"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</row>
    <row r="92" spans="4:18" s="1" customFormat="1"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</row>
    <row r="93" spans="4:18" s="1" customFormat="1"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</row>
    <row r="94" spans="4:18" s="1" customFormat="1"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</row>
    <row r="95" spans="4:18" s="1" customFormat="1"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</row>
    <row r="96" spans="4:18" s="1" customFormat="1"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</row>
    <row r="97" spans="4:18" s="1" customFormat="1"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</row>
    <row r="98" spans="4:18" s="1" customFormat="1"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</row>
    <row r="99" spans="4:18" s="1" customFormat="1"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</row>
    <row r="100" spans="4:18" s="1" customFormat="1"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4:18" s="1" customFormat="1"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4:18" s="1" customFormat="1"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4:18" s="1" customFormat="1"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4:18" s="1" customFormat="1"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4:18" s="1" customFormat="1"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4:18" s="1" customFormat="1"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4:18" s="1" customFormat="1"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4:18" s="1" customFormat="1"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4:18" s="1" customFormat="1"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4:18" s="1" customFormat="1"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4:18" s="1" customFormat="1"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</row>
    <row r="112" spans="4:18" s="1" customFormat="1"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</row>
    <row r="113" spans="4:18" s="1" customFormat="1"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</row>
    <row r="114" spans="4:18" s="1" customFormat="1"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</row>
    <row r="115" spans="4:18" s="1" customFormat="1"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</row>
    <row r="116" spans="4:18" s="1" customFormat="1"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</row>
    <row r="117" spans="4:18" s="1" customFormat="1"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</row>
    <row r="118" spans="4:18" s="1" customFormat="1"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</row>
    <row r="119" spans="4:18" s="1" customFormat="1"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</row>
    <row r="120" spans="4:18" s="1" customFormat="1"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</row>
    <row r="121" spans="4:18" s="1" customFormat="1"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</row>
    <row r="122" spans="4:18" s="1" customFormat="1"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</row>
    <row r="123" spans="4:18" s="1" customFormat="1"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</row>
    <row r="124" spans="4:18" s="1" customFormat="1"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</row>
    <row r="125" spans="4:18" s="1" customFormat="1"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</row>
    <row r="126" spans="4:18" s="1" customFormat="1"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</row>
    <row r="127" spans="4:18" s="1" customFormat="1"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</row>
    <row r="128" spans="4:18" s="1" customFormat="1"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</row>
    <row r="129" spans="4:18" s="1" customFormat="1"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</row>
    <row r="130" spans="4:18" s="1" customFormat="1"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</row>
    <row r="131" spans="4:18" s="1" customFormat="1"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</row>
    <row r="132" spans="4:18" s="1" customFormat="1"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</row>
    <row r="133" spans="4:18" s="1" customFormat="1"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</row>
    <row r="134" spans="4:18" s="1" customFormat="1"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</row>
    <row r="135" spans="4:18" s="1" customFormat="1"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</row>
    <row r="136" spans="4:18" s="1" customFormat="1"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</row>
    <row r="137" spans="4:18" s="1" customFormat="1"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</row>
    <row r="138" spans="4:18" s="1" customFormat="1"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</row>
    <row r="139" spans="4:18" s="1" customFormat="1"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</row>
    <row r="140" spans="4:18" s="1" customFormat="1"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</row>
    <row r="141" spans="4:18" s="1" customFormat="1"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</row>
    <row r="142" spans="4:18" s="1" customFormat="1"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</row>
    <row r="143" spans="4:18" s="1" customFormat="1"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</row>
    <row r="144" spans="4:18" s="1" customFormat="1"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</row>
    <row r="145" spans="4:18" s="1" customFormat="1"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</row>
    <row r="146" spans="4:18" s="1" customFormat="1"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</row>
    <row r="147" spans="4:18" s="1" customFormat="1"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</row>
    <row r="148" spans="4:18" s="1" customFormat="1"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</row>
  </sheetData>
  <mergeCells count="13">
    <mergeCell ref="B3:T3"/>
    <mergeCell ref="H8:K8"/>
    <mergeCell ref="L12:O12"/>
    <mergeCell ref="L14:O14"/>
    <mergeCell ref="P18:Q18"/>
    <mergeCell ref="H6:K6"/>
    <mergeCell ref="D42:E42"/>
    <mergeCell ref="G22:H22"/>
    <mergeCell ref="D38:E38"/>
    <mergeCell ref="K20:L20"/>
    <mergeCell ref="H30:P30"/>
    <mergeCell ref="H32:P32"/>
    <mergeCell ref="D40:E40"/>
  </mergeCells>
  <printOptions horizontalCentered="1"/>
  <pageMargins left="0.25" right="0.25" top="0.75" bottom="0.75" header="0.3" footer="0.3"/>
  <pageSetup scale="99" orientation="portrait" horizontalDpi="4294967293" r:id="rId1"/>
  <headerFooter>
    <oddFooter>&amp;RFour Step Business Plan Summary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315"/>
  <sheetViews>
    <sheetView topLeftCell="A41" workbookViewId="0">
      <selection activeCell="K40" sqref="K40"/>
    </sheetView>
  </sheetViews>
  <sheetFormatPr defaultRowHeight="12.5"/>
  <cols>
    <col min="1" max="1" width="1.1796875" style="108" customWidth="1"/>
    <col min="2" max="3" width="4.54296875" style="97" customWidth="1"/>
    <col min="4" max="4" width="5.7265625" style="97" customWidth="1"/>
    <col min="5" max="5" width="6.54296875" style="97" customWidth="1"/>
    <col min="6" max="6" width="8" style="97" customWidth="1"/>
    <col min="7" max="11" width="7.54296875" style="97" customWidth="1"/>
    <col min="12" max="12" width="8" style="97" customWidth="1"/>
    <col min="13" max="13" width="8.7265625" style="97" customWidth="1"/>
    <col min="14" max="14" width="8.54296875" style="97" customWidth="1"/>
    <col min="15" max="16" width="4.54296875" style="97" customWidth="1"/>
    <col min="17" max="29" width="9.1796875" style="132"/>
    <col min="30" max="257" width="9.1796875" style="97"/>
    <col min="258" max="259" width="5.7265625" style="97" customWidth="1"/>
    <col min="260" max="268" width="7.453125" style="97" customWidth="1"/>
    <col min="269" max="269" width="10" style="97" bestFit="1" customWidth="1"/>
    <col min="270" max="271" width="10" style="97" customWidth="1"/>
    <col min="272" max="513" width="9.1796875" style="97"/>
    <col min="514" max="515" width="5.7265625" style="97" customWidth="1"/>
    <col min="516" max="524" width="7.453125" style="97" customWidth="1"/>
    <col min="525" max="525" width="10" style="97" bestFit="1" customWidth="1"/>
    <col min="526" max="527" width="10" style="97" customWidth="1"/>
    <col min="528" max="769" width="9.1796875" style="97"/>
    <col min="770" max="771" width="5.7265625" style="97" customWidth="1"/>
    <col min="772" max="780" width="7.453125" style="97" customWidth="1"/>
    <col min="781" max="781" width="10" style="97" bestFit="1" customWidth="1"/>
    <col min="782" max="783" width="10" style="97" customWidth="1"/>
    <col min="784" max="1025" width="9.1796875" style="97"/>
    <col min="1026" max="1027" width="5.7265625" style="97" customWidth="1"/>
    <col min="1028" max="1036" width="7.453125" style="97" customWidth="1"/>
    <col min="1037" max="1037" width="10" style="97" bestFit="1" customWidth="1"/>
    <col min="1038" max="1039" width="10" style="97" customWidth="1"/>
    <col min="1040" max="1281" width="9.1796875" style="97"/>
    <col min="1282" max="1283" width="5.7265625" style="97" customWidth="1"/>
    <col min="1284" max="1292" width="7.453125" style="97" customWidth="1"/>
    <col min="1293" max="1293" width="10" style="97" bestFit="1" customWidth="1"/>
    <col min="1294" max="1295" width="10" style="97" customWidth="1"/>
    <col min="1296" max="1537" width="9.1796875" style="97"/>
    <col min="1538" max="1539" width="5.7265625" style="97" customWidth="1"/>
    <col min="1540" max="1548" width="7.453125" style="97" customWidth="1"/>
    <col min="1549" max="1549" width="10" style="97" bestFit="1" customWidth="1"/>
    <col min="1550" max="1551" width="10" style="97" customWidth="1"/>
    <col min="1552" max="1793" width="9.1796875" style="97"/>
    <col min="1794" max="1795" width="5.7265625" style="97" customWidth="1"/>
    <col min="1796" max="1804" width="7.453125" style="97" customWidth="1"/>
    <col min="1805" max="1805" width="10" style="97" bestFit="1" customWidth="1"/>
    <col min="1806" max="1807" width="10" style="97" customWidth="1"/>
    <col min="1808" max="2049" width="9.1796875" style="97"/>
    <col min="2050" max="2051" width="5.7265625" style="97" customWidth="1"/>
    <col min="2052" max="2060" width="7.453125" style="97" customWidth="1"/>
    <col min="2061" max="2061" width="10" style="97" bestFit="1" customWidth="1"/>
    <col min="2062" max="2063" width="10" style="97" customWidth="1"/>
    <col min="2064" max="2305" width="9.1796875" style="97"/>
    <col min="2306" max="2307" width="5.7265625" style="97" customWidth="1"/>
    <col min="2308" max="2316" width="7.453125" style="97" customWidth="1"/>
    <col min="2317" max="2317" width="10" style="97" bestFit="1" customWidth="1"/>
    <col min="2318" max="2319" width="10" style="97" customWidth="1"/>
    <col min="2320" max="2561" width="9.1796875" style="97"/>
    <col min="2562" max="2563" width="5.7265625" style="97" customWidth="1"/>
    <col min="2564" max="2572" width="7.453125" style="97" customWidth="1"/>
    <col min="2573" max="2573" width="10" style="97" bestFit="1" customWidth="1"/>
    <col min="2574" max="2575" width="10" style="97" customWidth="1"/>
    <col min="2576" max="2817" width="9.1796875" style="97"/>
    <col min="2818" max="2819" width="5.7265625" style="97" customWidth="1"/>
    <col min="2820" max="2828" width="7.453125" style="97" customWidth="1"/>
    <col min="2829" max="2829" width="10" style="97" bestFit="1" customWidth="1"/>
    <col min="2830" max="2831" width="10" style="97" customWidth="1"/>
    <col min="2832" max="3073" width="9.1796875" style="97"/>
    <col min="3074" max="3075" width="5.7265625" style="97" customWidth="1"/>
    <col min="3076" max="3084" width="7.453125" style="97" customWidth="1"/>
    <col min="3085" max="3085" width="10" style="97" bestFit="1" customWidth="1"/>
    <col min="3086" max="3087" width="10" style="97" customWidth="1"/>
    <col min="3088" max="3329" width="9.1796875" style="97"/>
    <col min="3330" max="3331" width="5.7265625" style="97" customWidth="1"/>
    <col min="3332" max="3340" width="7.453125" style="97" customWidth="1"/>
    <col min="3341" max="3341" width="10" style="97" bestFit="1" customWidth="1"/>
    <col min="3342" max="3343" width="10" style="97" customWidth="1"/>
    <col min="3344" max="3585" width="9.1796875" style="97"/>
    <col min="3586" max="3587" width="5.7265625" style="97" customWidth="1"/>
    <col min="3588" max="3596" width="7.453125" style="97" customWidth="1"/>
    <col min="3597" max="3597" width="10" style="97" bestFit="1" customWidth="1"/>
    <col min="3598" max="3599" width="10" style="97" customWidth="1"/>
    <col min="3600" max="3841" width="9.1796875" style="97"/>
    <col min="3842" max="3843" width="5.7265625" style="97" customWidth="1"/>
    <col min="3844" max="3852" width="7.453125" style="97" customWidth="1"/>
    <col min="3853" max="3853" width="10" style="97" bestFit="1" customWidth="1"/>
    <col min="3854" max="3855" width="10" style="97" customWidth="1"/>
    <col min="3856" max="4097" width="9.1796875" style="97"/>
    <col min="4098" max="4099" width="5.7265625" style="97" customWidth="1"/>
    <col min="4100" max="4108" width="7.453125" style="97" customWidth="1"/>
    <col min="4109" max="4109" width="10" style="97" bestFit="1" customWidth="1"/>
    <col min="4110" max="4111" width="10" style="97" customWidth="1"/>
    <col min="4112" max="4353" width="9.1796875" style="97"/>
    <col min="4354" max="4355" width="5.7265625" style="97" customWidth="1"/>
    <col min="4356" max="4364" width="7.453125" style="97" customWidth="1"/>
    <col min="4365" max="4365" width="10" style="97" bestFit="1" customWidth="1"/>
    <col min="4366" max="4367" width="10" style="97" customWidth="1"/>
    <col min="4368" max="4609" width="9.1796875" style="97"/>
    <col min="4610" max="4611" width="5.7265625" style="97" customWidth="1"/>
    <col min="4612" max="4620" width="7.453125" style="97" customWidth="1"/>
    <col min="4621" max="4621" width="10" style="97" bestFit="1" customWidth="1"/>
    <col min="4622" max="4623" width="10" style="97" customWidth="1"/>
    <col min="4624" max="4865" width="9.1796875" style="97"/>
    <col min="4866" max="4867" width="5.7265625" style="97" customWidth="1"/>
    <col min="4868" max="4876" width="7.453125" style="97" customWidth="1"/>
    <col min="4877" max="4877" width="10" style="97" bestFit="1" customWidth="1"/>
    <col min="4878" max="4879" width="10" style="97" customWidth="1"/>
    <col min="4880" max="5121" width="9.1796875" style="97"/>
    <col min="5122" max="5123" width="5.7265625" style="97" customWidth="1"/>
    <col min="5124" max="5132" width="7.453125" style="97" customWidth="1"/>
    <col min="5133" max="5133" width="10" style="97" bestFit="1" customWidth="1"/>
    <col min="5134" max="5135" width="10" style="97" customWidth="1"/>
    <col min="5136" max="5377" width="9.1796875" style="97"/>
    <col min="5378" max="5379" width="5.7265625" style="97" customWidth="1"/>
    <col min="5380" max="5388" width="7.453125" style="97" customWidth="1"/>
    <col min="5389" max="5389" width="10" style="97" bestFit="1" customWidth="1"/>
    <col min="5390" max="5391" width="10" style="97" customWidth="1"/>
    <col min="5392" max="5633" width="9.1796875" style="97"/>
    <col min="5634" max="5635" width="5.7265625" style="97" customWidth="1"/>
    <col min="5636" max="5644" width="7.453125" style="97" customWidth="1"/>
    <col min="5645" max="5645" width="10" style="97" bestFit="1" customWidth="1"/>
    <col min="5646" max="5647" width="10" style="97" customWidth="1"/>
    <col min="5648" max="5889" width="9.1796875" style="97"/>
    <col min="5890" max="5891" width="5.7265625" style="97" customWidth="1"/>
    <col min="5892" max="5900" width="7.453125" style="97" customWidth="1"/>
    <col min="5901" max="5901" width="10" style="97" bestFit="1" customWidth="1"/>
    <col min="5902" max="5903" width="10" style="97" customWidth="1"/>
    <col min="5904" max="6145" width="9.1796875" style="97"/>
    <col min="6146" max="6147" width="5.7265625" style="97" customWidth="1"/>
    <col min="6148" max="6156" width="7.453125" style="97" customWidth="1"/>
    <col min="6157" max="6157" width="10" style="97" bestFit="1" customWidth="1"/>
    <col min="6158" max="6159" width="10" style="97" customWidth="1"/>
    <col min="6160" max="6401" width="9.1796875" style="97"/>
    <col min="6402" max="6403" width="5.7265625" style="97" customWidth="1"/>
    <col min="6404" max="6412" width="7.453125" style="97" customWidth="1"/>
    <col min="6413" max="6413" width="10" style="97" bestFit="1" customWidth="1"/>
    <col min="6414" max="6415" width="10" style="97" customWidth="1"/>
    <col min="6416" max="6657" width="9.1796875" style="97"/>
    <col min="6658" max="6659" width="5.7265625" style="97" customWidth="1"/>
    <col min="6660" max="6668" width="7.453125" style="97" customWidth="1"/>
    <col min="6669" max="6669" width="10" style="97" bestFit="1" customWidth="1"/>
    <col min="6670" max="6671" width="10" style="97" customWidth="1"/>
    <col min="6672" max="6913" width="9.1796875" style="97"/>
    <col min="6914" max="6915" width="5.7265625" style="97" customWidth="1"/>
    <col min="6916" max="6924" width="7.453125" style="97" customWidth="1"/>
    <col min="6925" max="6925" width="10" style="97" bestFit="1" customWidth="1"/>
    <col min="6926" max="6927" width="10" style="97" customWidth="1"/>
    <col min="6928" max="7169" width="9.1796875" style="97"/>
    <col min="7170" max="7171" width="5.7265625" style="97" customWidth="1"/>
    <col min="7172" max="7180" width="7.453125" style="97" customWidth="1"/>
    <col min="7181" max="7181" width="10" style="97" bestFit="1" customWidth="1"/>
    <col min="7182" max="7183" width="10" style="97" customWidth="1"/>
    <col min="7184" max="7425" width="9.1796875" style="97"/>
    <col min="7426" max="7427" width="5.7265625" style="97" customWidth="1"/>
    <col min="7428" max="7436" width="7.453125" style="97" customWidth="1"/>
    <col min="7437" max="7437" width="10" style="97" bestFit="1" customWidth="1"/>
    <col min="7438" max="7439" width="10" style="97" customWidth="1"/>
    <col min="7440" max="7681" width="9.1796875" style="97"/>
    <col min="7682" max="7683" width="5.7265625" style="97" customWidth="1"/>
    <col min="7684" max="7692" width="7.453125" style="97" customWidth="1"/>
    <col min="7693" max="7693" width="10" style="97" bestFit="1" customWidth="1"/>
    <col min="7694" max="7695" width="10" style="97" customWidth="1"/>
    <col min="7696" max="7937" width="9.1796875" style="97"/>
    <col min="7938" max="7939" width="5.7265625" style="97" customWidth="1"/>
    <col min="7940" max="7948" width="7.453125" style="97" customWidth="1"/>
    <col min="7949" max="7949" width="10" style="97" bestFit="1" customWidth="1"/>
    <col min="7950" max="7951" width="10" style="97" customWidth="1"/>
    <col min="7952" max="8193" width="9.1796875" style="97"/>
    <col min="8194" max="8195" width="5.7265625" style="97" customWidth="1"/>
    <col min="8196" max="8204" width="7.453125" style="97" customWidth="1"/>
    <col min="8205" max="8205" width="10" style="97" bestFit="1" customWidth="1"/>
    <col min="8206" max="8207" width="10" style="97" customWidth="1"/>
    <col min="8208" max="8449" width="9.1796875" style="97"/>
    <col min="8450" max="8451" width="5.7265625" style="97" customWidth="1"/>
    <col min="8452" max="8460" width="7.453125" style="97" customWidth="1"/>
    <col min="8461" max="8461" width="10" style="97" bestFit="1" customWidth="1"/>
    <col min="8462" max="8463" width="10" style="97" customWidth="1"/>
    <col min="8464" max="8705" width="9.1796875" style="97"/>
    <col min="8706" max="8707" width="5.7265625" style="97" customWidth="1"/>
    <col min="8708" max="8716" width="7.453125" style="97" customWidth="1"/>
    <col min="8717" max="8717" width="10" style="97" bestFit="1" customWidth="1"/>
    <col min="8718" max="8719" width="10" style="97" customWidth="1"/>
    <col min="8720" max="8961" width="9.1796875" style="97"/>
    <col min="8962" max="8963" width="5.7265625" style="97" customWidth="1"/>
    <col min="8964" max="8972" width="7.453125" style="97" customWidth="1"/>
    <col min="8973" max="8973" width="10" style="97" bestFit="1" customWidth="1"/>
    <col min="8974" max="8975" width="10" style="97" customWidth="1"/>
    <col min="8976" max="9217" width="9.1796875" style="97"/>
    <col min="9218" max="9219" width="5.7265625" style="97" customWidth="1"/>
    <col min="9220" max="9228" width="7.453125" style="97" customWidth="1"/>
    <col min="9229" max="9229" width="10" style="97" bestFit="1" customWidth="1"/>
    <col min="9230" max="9231" width="10" style="97" customWidth="1"/>
    <col min="9232" max="9473" width="9.1796875" style="97"/>
    <col min="9474" max="9475" width="5.7265625" style="97" customWidth="1"/>
    <col min="9476" max="9484" width="7.453125" style="97" customWidth="1"/>
    <col min="9485" max="9485" width="10" style="97" bestFit="1" customWidth="1"/>
    <col min="9486" max="9487" width="10" style="97" customWidth="1"/>
    <col min="9488" max="9729" width="9.1796875" style="97"/>
    <col min="9730" max="9731" width="5.7265625" style="97" customWidth="1"/>
    <col min="9732" max="9740" width="7.453125" style="97" customWidth="1"/>
    <col min="9741" max="9741" width="10" style="97" bestFit="1" customWidth="1"/>
    <col min="9742" max="9743" width="10" style="97" customWidth="1"/>
    <col min="9744" max="9985" width="9.1796875" style="97"/>
    <col min="9986" max="9987" width="5.7265625" style="97" customWidth="1"/>
    <col min="9988" max="9996" width="7.453125" style="97" customWidth="1"/>
    <col min="9997" max="9997" width="10" style="97" bestFit="1" customWidth="1"/>
    <col min="9998" max="9999" width="10" style="97" customWidth="1"/>
    <col min="10000" max="10241" width="9.1796875" style="97"/>
    <col min="10242" max="10243" width="5.7265625" style="97" customWidth="1"/>
    <col min="10244" max="10252" width="7.453125" style="97" customWidth="1"/>
    <col min="10253" max="10253" width="10" style="97" bestFit="1" customWidth="1"/>
    <col min="10254" max="10255" width="10" style="97" customWidth="1"/>
    <col min="10256" max="10497" width="9.1796875" style="97"/>
    <col min="10498" max="10499" width="5.7265625" style="97" customWidth="1"/>
    <col min="10500" max="10508" width="7.453125" style="97" customWidth="1"/>
    <col min="10509" max="10509" width="10" style="97" bestFit="1" customWidth="1"/>
    <col min="10510" max="10511" width="10" style="97" customWidth="1"/>
    <col min="10512" max="10753" width="9.1796875" style="97"/>
    <col min="10754" max="10755" width="5.7265625" style="97" customWidth="1"/>
    <col min="10756" max="10764" width="7.453125" style="97" customWidth="1"/>
    <col min="10765" max="10765" width="10" style="97" bestFit="1" customWidth="1"/>
    <col min="10766" max="10767" width="10" style="97" customWidth="1"/>
    <col min="10768" max="11009" width="9.1796875" style="97"/>
    <col min="11010" max="11011" width="5.7265625" style="97" customWidth="1"/>
    <col min="11012" max="11020" width="7.453125" style="97" customWidth="1"/>
    <col min="11021" max="11021" width="10" style="97" bestFit="1" customWidth="1"/>
    <col min="11022" max="11023" width="10" style="97" customWidth="1"/>
    <col min="11024" max="11265" width="9.1796875" style="97"/>
    <col min="11266" max="11267" width="5.7265625" style="97" customWidth="1"/>
    <col min="11268" max="11276" width="7.453125" style="97" customWidth="1"/>
    <col min="11277" max="11277" width="10" style="97" bestFit="1" customWidth="1"/>
    <col min="11278" max="11279" width="10" style="97" customWidth="1"/>
    <col min="11280" max="11521" width="9.1796875" style="97"/>
    <col min="11522" max="11523" width="5.7265625" style="97" customWidth="1"/>
    <col min="11524" max="11532" width="7.453125" style="97" customWidth="1"/>
    <col min="11533" max="11533" width="10" style="97" bestFit="1" customWidth="1"/>
    <col min="11534" max="11535" width="10" style="97" customWidth="1"/>
    <col min="11536" max="11777" width="9.1796875" style="97"/>
    <col min="11778" max="11779" width="5.7265625" style="97" customWidth="1"/>
    <col min="11780" max="11788" width="7.453125" style="97" customWidth="1"/>
    <col min="11789" max="11789" width="10" style="97" bestFit="1" customWidth="1"/>
    <col min="11790" max="11791" width="10" style="97" customWidth="1"/>
    <col min="11792" max="12033" width="9.1796875" style="97"/>
    <col min="12034" max="12035" width="5.7265625" style="97" customWidth="1"/>
    <col min="12036" max="12044" width="7.453125" style="97" customWidth="1"/>
    <col min="12045" max="12045" width="10" style="97" bestFit="1" customWidth="1"/>
    <col min="12046" max="12047" width="10" style="97" customWidth="1"/>
    <col min="12048" max="12289" width="9.1796875" style="97"/>
    <col min="12290" max="12291" width="5.7265625" style="97" customWidth="1"/>
    <col min="12292" max="12300" width="7.453125" style="97" customWidth="1"/>
    <col min="12301" max="12301" width="10" style="97" bestFit="1" customWidth="1"/>
    <col min="12302" max="12303" width="10" style="97" customWidth="1"/>
    <col min="12304" max="12545" width="9.1796875" style="97"/>
    <col min="12546" max="12547" width="5.7265625" style="97" customWidth="1"/>
    <col min="12548" max="12556" width="7.453125" style="97" customWidth="1"/>
    <col min="12557" max="12557" width="10" style="97" bestFit="1" customWidth="1"/>
    <col min="12558" max="12559" width="10" style="97" customWidth="1"/>
    <col min="12560" max="12801" width="9.1796875" style="97"/>
    <col min="12802" max="12803" width="5.7265625" style="97" customWidth="1"/>
    <col min="12804" max="12812" width="7.453125" style="97" customWidth="1"/>
    <col min="12813" max="12813" width="10" style="97" bestFit="1" customWidth="1"/>
    <col min="12814" max="12815" width="10" style="97" customWidth="1"/>
    <col min="12816" max="13057" width="9.1796875" style="97"/>
    <col min="13058" max="13059" width="5.7265625" style="97" customWidth="1"/>
    <col min="13060" max="13068" width="7.453125" style="97" customWidth="1"/>
    <col min="13069" max="13069" width="10" style="97" bestFit="1" customWidth="1"/>
    <col min="13070" max="13071" width="10" style="97" customWidth="1"/>
    <col min="13072" max="13313" width="9.1796875" style="97"/>
    <col min="13314" max="13315" width="5.7265625" style="97" customWidth="1"/>
    <col min="13316" max="13324" width="7.453125" style="97" customWidth="1"/>
    <col min="13325" max="13325" width="10" style="97" bestFit="1" customWidth="1"/>
    <col min="13326" max="13327" width="10" style="97" customWidth="1"/>
    <col min="13328" max="13569" width="9.1796875" style="97"/>
    <col min="13570" max="13571" width="5.7265625" style="97" customWidth="1"/>
    <col min="13572" max="13580" width="7.453125" style="97" customWidth="1"/>
    <col min="13581" max="13581" width="10" style="97" bestFit="1" customWidth="1"/>
    <col min="13582" max="13583" width="10" style="97" customWidth="1"/>
    <col min="13584" max="13825" width="9.1796875" style="97"/>
    <col min="13826" max="13827" width="5.7265625" style="97" customWidth="1"/>
    <col min="13828" max="13836" width="7.453125" style="97" customWidth="1"/>
    <col min="13837" max="13837" width="10" style="97" bestFit="1" customWidth="1"/>
    <col min="13838" max="13839" width="10" style="97" customWidth="1"/>
    <col min="13840" max="14081" width="9.1796875" style="97"/>
    <col min="14082" max="14083" width="5.7265625" style="97" customWidth="1"/>
    <col min="14084" max="14092" width="7.453125" style="97" customWidth="1"/>
    <col min="14093" max="14093" width="10" style="97" bestFit="1" customWidth="1"/>
    <col min="14094" max="14095" width="10" style="97" customWidth="1"/>
    <col min="14096" max="14337" width="9.1796875" style="97"/>
    <col min="14338" max="14339" width="5.7265625" style="97" customWidth="1"/>
    <col min="14340" max="14348" width="7.453125" style="97" customWidth="1"/>
    <col min="14349" max="14349" width="10" style="97" bestFit="1" customWidth="1"/>
    <col min="14350" max="14351" width="10" style="97" customWidth="1"/>
    <col min="14352" max="14593" width="9.1796875" style="97"/>
    <col min="14594" max="14595" width="5.7265625" style="97" customWidth="1"/>
    <col min="14596" max="14604" width="7.453125" style="97" customWidth="1"/>
    <col min="14605" max="14605" width="10" style="97" bestFit="1" customWidth="1"/>
    <col min="14606" max="14607" width="10" style="97" customWidth="1"/>
    <col min="14608" max="14849" width="9.1796875" style="97"/>
    <col min="14850" max="14851" width="5.7265625" style="97" customWidth="1"/>
    <col min="14852" max="14860" width="7.453125" style="97" customWidth="1"/>
    <col min="14861" max="14861" width="10" style="97" bestFit="1" customWidth="1"/>
    <col min="14862" max="14863" width="10" style="97" customWidth="1"/>
    <col min="14864" max="15105" width="9.1796875" style="97"/>
    <col min="15106" max="15107" width="5.7265625" style="97" customWidth="1"/>
    <col min="15108" max="15116" width="7.453125" style="97" customWidth="1"/>
    <col min="15117" max="15117" width="10" style="97" bestFit="1" customWidth="1"/>
    <col min="15118" max="15119" width="10" style="97" customWidth="1"/>
    <col min="15120" max="15361" width="9.1796875" style="97"/>
    <col min="15362" max="15363" width="5.7265625" style="97" customWidth="1"/>
    <col min="15364" max="15372" width="7.453125" style="97" customWidth="1"/>
    <col min="15373" max="15373" width="10" style="97" bestFit="1" customWidth="1"/>
    <col min="15374" max="15375" width="10" style="97" customWidth="1"/>
    <col min="15376" max="15617" width="9.1796875" style="97"/>
    <col min="15618" max="15619" width="5.7265625" style="97" customWidth="1"/>
    <col min="15620" max="15628" width="7.453125" style="97" customWidth="1"/>
    <col min="15629" max="15629" width="10" style="97" bestFit="1" customWidth="1"/>
    <col min="15630" max="15631" width="10" style="97" customWidth="1"/>
    <col min="15632" max="15873" width="9.1796875" style="97"/>
    <col min="15874" max="15875" width="5.7265625" style="97" customWidth="1"/>
    <col min="15876" max="15884" width="7.453125" style="97" customWidth="1"/>
    <col min="15885" max="15885" width="10" style="97" bestFit="1" customWidth="1"/>
    <col min="15886" max="15887" width="10" style="97" customWidth="1"/>
    <col min="15888" max="16129" width="9.1796875" style="97"/>
    <col min="16130" max="16131" width="5.7265625" style="97" customWidth="1"/>
    <col min="16132" max="16140" width="7.453125" style="97" customWidth="1"/>
    <col min="16141" max="16141" width="10" style="97" bestFit="1" customWidth="1"/>
    <col min="16142" max="16143" width="10" style="97" customWidth="1"/>
    <col min="16144" max="16384" width="9.1796875" style="97"/>
  </cols>
  <sheetData>
    <row r="1" spans="1:18" ht="40.5" customHeight="1">
      <c r="B1" s="185"/>
      <c r="C1" s="170" t="s">
        <v>126</v>
      </c>
      <c r="D1" s="170"/>
      <c r="E1" s="170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7"/>
    </row>
    <row r="2" spans="1:18" ht="12" customHeight="1">
      <c r="B2" s="188"/>
      <c r="C2" s="189"/>
      <c r="D2" s="190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1"/>
    </row>
    <row r="3" spans="1:18" ht="10.5" customHeight="1">
      <c r="A3" s="132"/>
      <c r="B3" s="114"/>
      <c r="C3" s="121"/>
      <c r="D3" s="301" t="s">
        <v>118</v>
      </c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112"/>
      <c r="P3" s="115"/>
    </row>
    <row r="4" spans="1:18" ht="12" customHeight="1">
      <c r="A4" s="132"/>
      <c r="B4" s="114"/>
      <c r="C4" s="12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112"/>
      <c r="P4" s="115"/>
    </row>
    <row r="5" spans="1:18" ht="15.75" customHeight="1">
      <c r="A5" s="132"/>
      <c r="B5" s="114"/>
      <c r="C5" s="121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112"/>
      <c r="P5" s="115"/>
    </row>
    <row r="6" spans="1:18" ht="21.75" customHeight="1">
      <c r="A6" s="132"/>
      <c r="B6" s="114"/>
      <c r="C6" s="123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15"/>
    </row>
    <row r="7" spans="1:18" ht="15.75" customHeight="1">
      <c r="A7" s="132"/>
      <c r="B7" s="114"/>
      <c r="C7" s="123"/>
      <c r="D7" s="109"/>
      <c r="E7" s="130" t="s">
        <v>121</v>
      </c>
      <c r="F7" s="315">
        <f>'Title '!F26:K26</f>
        <v>0</v>
      </c>
      <c r="G7" s="315"/>
      <c r="H7" s="315"/>
      <c r="I7" s="315"/>
      <c r="K7" s="131" t="s">
        <v>122</v>
      </c>
      <c r="L7" s="141">
        <f>'Title '!F27</f>
        <v>0</v>
      </c>
      <c r="M7" s="140"/>
      <c r="N7" s="140"/>
      <c r="O7" s="140"/>
      <c r="P7" s="115"/>
    </row>
    <row r="8" spans="1:18" ht="15.75" customHeight="1">
      <c r="A8" s="132"/>
      <c r="B8" s="114"/>
      <c r="C8" s="123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5"/>
    </row>
    <row r="9" spans="1:18" ht="18" customHeight="1" thickBot="1">
      <c r="A9" s="132"/>
      <c r="B9" s="114"/>
      <c r="C9" s="123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5"/>
    </row>
    <row r="10" spans="1:18" ht="9.75" customHeight="1">
      <c r="A10" s="132"/>
      <c r="B10" s="116"/>
      <c r="C10" s="123"/>
      <c r="D10" s="314"/>
      <c r="E10" s="314"/>
      <c r="F10" s="304" t="s">
        <v>116</v>
      </c>
      <c r="G10" s="304"/>
      <c r="H10" s="304"/>
      <c r="I10" s="303" t="s">
        <v>117</v>
      </c>
      <c r="J10" s="304"/>
      <c r="K10" s="304"/>
      <c r="L10" s="304" t="s">
        <v>123</v>
      </c>
      <c r="M10" s="304"/>
      <c r="N10" s="304"/>
      <c r="O10" s="124"/>
      <c r="P10" s="117"/>
      <c r="Q10" s="133"/>
      <c r="R10" s="133"/>
    </row>
    <row r="11" spans="1:18" ht="9.75" customHeight="1">
      <c r="A11" s="132"/>
      <c r="B11" s="116"/>
      <c r="C11" s="123"/>
      <c r="D11" s="314"/>
      <c r="E11" s="314"/>
      <c r="F11" s="306"/>
      <c r="G11" s="306"/>
      <c r="H11" s="306"/>
      <c r="I11" s="305"/>
      <c r="J11" s="306"/>
      <c r="K11" s="306"/>
      <c r="L11" s="306"/>
      <c r="M11" s="306"/>
      <c r="N11" s="306"/>
      <c r="O11" s="124"/>
      <c r="P11" s="117"/>
      <c r="Q11" s="133"/>
      <c r="R11" s="133"/>
    </row>
    <row r="12" spans="1:18" ht="9.75" customHeight="1">
      <c r="A12" s="132"/>
      <c r="B12" s="116"/>
      <c r="C12" s="123"/>
      <c r="D12" s="314"/>
      <c r="E12" s="314"/>
      <c r="F12" s="308"/>
      <c r="G12" s="308"/>
      <c r="H12" s="308"/>
      <c r="I12" s="307"/>
      <c r="J12" s="308"/>
      <c r="K12" s="308"/>
      <c r="L12" s="308"/>
      <c r="M12" s="308"/>
      <c r="N12" s="308"/>
      <c r="O12" s="124"/>
      <c r="P12" s="117"/>
      <c r="Q12" s="133"/>
      <c r="R12" s="133"/>
    </row>
    <row r="13" spans="1:18" ht="16.5" customHeight="1">
      <c r="A13" s="132"/>
      <c r="B13" s="116"/>
      <c r="C13" s="123"/>
      <c r="D13" s="309" t="s">
        <v>99</v>
      </c>
      <c r="E13" s="310"/>
      <c r="F13" s="299" t="s">
        <v>100</v>
      </c>
      <c r="G13" s="297" t="s">
        <v>101</v>
      </c>
      <c r="H13" s="300" t="s">
        <v>102</v>
      </c>
      <c r="I13" s="313" t="s">
        <v>100</v>
      </c>
      <c r="J13" s="297" t="s">
        <v>101</v>
      </c>
      <c r="K13" s="298" t="s">
        <v>102</v>
      </c>
      <c r="L13" s="299" t="s">
        <v>100</v>
      </c>
      <c r="M13" s="297" t="s">
        <v>101</v>
      </c>
      <c r="N13" s="300" t="s">
        <v>102</v>
      </c>
      <c r="O13" s="125"/>
      <c r="P13" s="115"/>
    </row>
    <row r="14" spans="1:18" ht="16.5" customHeight="1">
      <c r="A14" s="132"/>
      <c r="B14" s="116"/>
      <c r="C14" s="123"/>
      <c r="D14" s="311"/>
      <c r="E14" s="312"/>
      <c r="F14" s="299"/>
      <c r="G14" s="297"/>
      <c r="H14" s="300"/>
      <c r="I14" s="313"/>
      <c r="J14" s="297"/>
      <c r="K14" s="298"/>
      <c r="L14" s="299"/>
      <c r="M14" s="297"/>
      <c r="N14" s="300"/>
      <c r="O14" s="125"/>
      <c r="P14" s="115"/>
    </row>
    <row r="15" spans="1:18" ht="30" customHeight="1">
      <c r="A15" s="132"/>
      <c r="B15" s="116"/>
      <c r="C15" s="123"/>
      <c r="D15" s="294" t="s">
        <v>103</v>
      </c>
      <c r="E15" s="295"/>
      <c r="F15" s="152" t="e">
        <f>F27/12</f>
        <v>#DIV/0!</v>
      </c>
      <c r="G15" s="100"/>
      <c r="H15" s="160"/>
      <c r="I15" s="154" t="e">
        <f>I27/12</f>
        <v>#DIV/0!</v>
      </c>
      <c r="J15" s="100"/>
      <c r="K15" s="163"/>
      <c r="L15" s="157">
        <f>L27/12</f>
        <v>0</v>
      </c>
      <c r="M15" s="103"/>
      <c r="N15" s="166"/>
      <c r="O15" s="126"/>
      <c r="P15" s="115"/>
      <c r="Q15" s="134"/>
    </row>
    <row r="16" spans="1:18" ht="30" customHeight="1">
      <c r="A16" s="132"/>
      <c r="B16" s="116"/>
      <c r="C16" s="123"/>
      <c r="D16" s="294" t="s">
        <v>104</v>
      </c>
      <c r="E16" s="295"/>
      <c r="F16" s="152" t="e">
        <f>F27/12</f>
        <v>#DIV/0!</v>
      </c>
      <c r="G16" s="100"/>
      <c r="H16" s="160"/>
      <c r="I16" s="154" t="e">
        <f>I27/12</f>
        <v>#DIV/0!</v>
      </c>
      <c r="J16" s="100"/>
      <c r="K16" s="163"/>
      <c r="L16" s="157">
        <f>L27/12</f>
        <v>0</v>
      </c>
      <c r="M16" s="103"/>
      <c r="N16" s="166"/>
      <c r="O16" s="126"/>
      <c r="P16" s="115"/>
    </row>
    <row r="17" spans="1:17" ht="30" customHeight="1">
      <c r="A17" s="132"/>
      <c r="B17" s="116"/>
      <c r="C17" s="123"/>
      <c r="D17" s="294" t="s">
        <v>105</v>
      </c>
      <c r="E17" s="295"/>
      <c r="F17" s="152" t="e">
        <f>F27/12</f>
        <v>#DIV/0!</v>
      </c>
      <c r="G17" s="100"/>
      <c r="H17" s="160"/>
      <c r="I17" s="154" t="e">
        <f>I27/12</f>
        <v>#DIV/0!</v>
      </c>
      <c r="J17" s="100"/>
      <c r="K17" s="163"/>
      <c r="L17" s="157">
        <f>L27/12</f>
        <v>0</v>
      </c>
      <c r="M17" s="103"/>
      <c r="N17" s="166"/>
      <c r="O17" s="126"/>
      <c r="P17" s="115"/>
      <c r="Q17" s="296"/>
    </row>
    <row r="18" spans="1:17" ht="30" customHeight="1">
      <c r="A18" s="132"/>
      <c r="B18" s="116"/>
      <c r="C18" s="123"/>
      <c r="D18" s="294" t="s">
        <v>106</v>
      </c>
      <c r="E18" s="295"/>
      <c r="F18" s="152" t="e">
        <f>F27/12</f>
        <v>#DIV/0!</v>
      </c>
      <c r="G18" s="100"/>
      <c r="H18" s="160"/>
      <c r="I18" s="154" t="e">
        <f>I27/12</f>
        <v>#DIV/0!</v>
      </c>
      <c r="J18" s="100"/>
      <c r="K18" s="163"/>
      <c r="L18" s="157">
        <f>L27/12</f>
        <v>0</v>
      </c>
      <c r="M18" s="103"/>
      <c r="N18" s="166"/>
      <c r="O18" s="126"/>
      <c r="P18" s="115"/>
      <c r="Q18" s="296"/>
    </row>
    <row r="19" spans="1:17" ht="30" customHeight="1">
      <c r="A19" s="132"/>
      <c r="B19" s="116"/>
      <c r="C19" s="123"/>
      <c r="D19" s="294" t="s">
        <v>107</v>
      </c>
      <c r="E19" s="295"/>
      <c r="F19" s="152" t="e">
        <f>F27/12</f>
        <v>#DIV/0!</v>
      </c>
      <c r="G19" s="100"/>
      <c r="H19" s="160"/>
      <c r="I19" s="154" t="e">
        <f>I27/12</f>
        <v>#DIV/0!</v>
      </c>
      <c r="J19" s="100"/>
      <c r="K19" s="163"/>
      <c r="L19" s="157">
        <f>L27/12</f>
        <v>0</v>
      </c>
      <c r="M19" s="103"/>
      <c r="N19" s="166"/>
      <c r="O19" s="126"/>
      <c r="P19" s="115"/>
      <c r="Q19" s="296"/>
    </row>
    <row r="20" spans="1:17" ht="30" customHeight="1">
      <c r="A20" s="132"/>
      <c r="B20" s="116"/>
      <c r="C20" s="123"/>
      <c r="D20" s="294" t="s">
        <v>108</v>
      </c>
      <c r="E20" s="295"/>
      <c r="F20" s="152" t="e">
        <f>F27/12</f>
        <v>#DIV/0!</v>
      </c>
      <c r="G20" s="100"/>
      <c r="H20" s="160"/>
      <c r="I20" s="154" t="e">
        <f>I27/12</f>
        <v>#DIV/0!</v>
      </c>
      <c r="J20" s="100"/>
      <c r="K20" s="163"/>
      <c r="L20" s="157">
        <f>L27/12</f>
        <v>0</v>
      </c>
      <c r="M20" s="103"/>
      <c r="N20" s="166"/>
      <c r="O20" s="126"/>
      <c r="P20" s="115"/>
    </row>
    <row r="21" spans="1:17" ht="30" customHeight="1">
      <c r="A21" s="132"/>
      <c r="B21" s="116"/>
      <c r="C21" s="123"/>
      <c r="D21" s="294" t="s">
        <v>109</v>
      </c>
      <c r="E21" s="295"/>
      <c r="F21" s="152" t="e">
        <f>F27/12</f>
        <v>#DIV/0!</v>
      </c>
      <c r="G21" s="100"/>
      <c r="H21" s="160"/>
      <c r="I21" s="154" t="e">
        <f>I27/12</f>
        <v>#DIV/0!</v>
      </c>
      <c r="J21" s="100"/>
      <c r="K21" s="163"/>
      <c r="L21" s="157">
        <f>L27/12</f>
        <v>0</v>
      </c>
      <c r="M21" s="103"/>
      <c r="N21" s="166"/>
      <c r="O21" s="126"/>
      <c r="P21" s="115"/>
    </row>
    <row r="22" spans="1:17" ht="30" customHeight="1">
      <c r="A22" s="132"/>
      <c r="B22" s="116"/>
      <c r="C22" s="123"/>
      <c r="D22" s="294" t="s">
        <v>110</v>
      </c>
      <c r="E22" s="295"/>
      <c r="F22" s="152" t="e">
        <f>F27/12</f>
        <v>#DIV/0!</v>
      </c>
      <c r="G22" s="100"/>
      <c r="H22" s="160"/>
      <c r="I22" s="154" t="e">
        <f>I27/12</f>
        <v>#DIV/0!</v>
      </c>
      <c r="J22" s="100"/>
      <c r="K22" s="163"/>
      <c r="L22" s="157">
        <f>L27/12</f>
        <v>0</v>
      </c>
      <c r="M22" s="103"/>
      <c r="N22" s="166"/>
      <c r="O22" s="126"/>
      <c r="P22" s="115"/>
    </row>
    <row r="23" spans="1:17" ht="30" customHeight="1">
      <c r="A23" s="132"/>
      <c r="B23" s="116"/>
      <c r="C23" s="123"/>
      <c r="D23" s="294" t="s">
        <v>111</v>
      </c>
      <c r="E23" s="295"/>
      <c r="F23" s="152" t="e">
        <f>F27/12</f>
        <v>#DIV/0!</v>
      </c>
      <c r="G23" s="100"/>
      <c r="H23" s="160"/>
      <c r="I23" s="154" t="e">
        <f>I27/12</f>
        <v>#DIV/0!</v>
      </c>
      <c r="J23" s="100"/>
      <c r="K23" s="163"/>
      <c r="L23" s="157">
        <f>L27/12</f>
        <v>0</v>
      </c>
      <c r="M23" s="103"/>
      <c r="N23" s="166"/>
      <c r="O23" s="126"/>
      <c r="P23" s="115"/>
    </row>
    <row r="24" spans="1:17" ht="30" customHeight="1">
      <c r="A24" s="132"/>
      <c r="B24" s="116"/>
      <c r="C24" s="123"/>
      <c r="D24" s="294" t="s">
        <v>112</v>
      </c>
      <c r="E24" s="295"/>
      <c r="F24" s="152" t="e">
        <f>F27/12</f>
        <v>#DIV/0!</v>
      </c>
      <c r="G24" s="100"/>
      <c r="H24" s="160"/>
      <c r="I24" s="154" t="e">
        <f>I27/12</f>
        <v>#DIV/0!</v>
      </c>
      <c r="J24" s="100"/>
      <c r="K24" s="163"/>
      <c r="L24" s="157">
        <f>L27/12</f>
        <v>0</v>
      </c>
      <c r="M24" s="103"/>
      <c r="N24" s="166"/>
      <c r="O24" s="126"/>
      <c r="P24" s="115"/>
    </row>
    <row r="25" spans="1:17" ht="30" customHeight="1">
      <c r="A25" s="132"/>
      <c r="B25" s="116"/>
      <c r="C25" s="123"/>
      <c r="D25" s="294" t="s">
        <v>113</v>
      </c>
      <c r="E25" s="295"/>
      <c r="F25" s="152" t="e">
        <f>F27/12</f>
        <v>#DIV/0!</v>
      </c>
      <c r="G25" s="100"/>
      <c r="H25" s="160"/>
      <c r="I25" s="154" t="e">
        <f>I27/12</f>
        <v>#DIV/0!</v>
      </c>
      <c r="J25" s="100"/>
      <c r="K25" s="163"/>
      <c r="L25" s="157">
        <f>L27/12</f>
        <v>0</v>
      </c>
      <c r="M25" s="103"/>
      <c r="N25" s="166"/>
      <c r="O25" s="126"/>
      <c r="P25" s="115"/>
    </row>
    <row r="26" spans="1:17" ht="30" customHeight="1" thickBot="1">
      <c r="A26" s="132"/>
      <c r="B26" s="116"/>
      <c r="C26" s="123"/>
      <c r="D26" s="290" t="s">
        <v>114</v>
      </c>
      <c r="E26" s="291"/>
      <c r="F26" s="152" t="e">
        <f>F27/12</f>
        <v>#DIV/0!</v>
      </c>
      <c r="G26" s="101"/>
      <c r="H26" s="161"/>
      <c r="I26" s="155" t="e">
        <f>I27/12</f>
        <v>#DIV/0!</v>
      </c>
      <c r="J26" s="101"/>
      <c r="K26" s="164"/>
      <c r="L26" s="158">
        <f>L27/12</f>
        <v>0</v>
      </c>
      <c r="M26" s="104"/>
      <c r="N26" s="167"/>
      <c r="O26" s="126"/>
      <c r="P26" s="115"/>
    </row>
    <row r="27" spans="1:17" ht="30" customHeight="1" thickBot="1">
      <c r="A27" s="132"/>
      <c r="B27" s="116"/>
      <c r="C27" s="123"/>
      <c r="D27" s="292" t="s">
        <v>115</v>
      </c>
      <c r="E27" s="293"/>
      <c r="F27" s="153" t="e">
        <f>Summary!D38</f>
        <v>#DIV/0!</v>
      </c>
      <c r="G27" s="110">
        <f>SUM(G15:G26)</f>
        <v>0</v>
      </c>
      <c r="H27" s="162">
        <f t="shared" ref="H27:N27" si="0">SUM(H15:H26)</f>
        <v>0</v>
      </c>
      <c r="I27" s="156" t="e">
        <f>Summary!I28</f>
        <v>#DIV/0!</v>
      </c>
      <c r="J27" s="110">
        <f>SUM(J15:J26)</f>
        <v>0</v>
      </c>
      <c r="K27" s="165">
        <f>SUM(K15:K26)</f>
        <v>0</v>
      </c>
      <c r="L27" s="159">
        <f>Summary!L14</f>
        <v>0</v>
      </c>
      <c r="M27" s="111">
        <f t="shared" si="0"/>
        <v>0</v>
      </c>
      <c r="N27" s="168">
        <f t="shared" si="0"/>
        <v>0</v>
      </c>
      <c r="O27" s="127"/>
      <c r="P27" s="115"/>
    </row>
    <row r="28" spans="1:17" ht="16.5" customHeight="1">
      <c r="A28" s="132"/>
      <c r="B28" s="116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15"/>
    </row>
    <row r="29" spans="1:17" ht="17.25" customHeight="1">
      <c r="A29" s="132"/>
      <c r="B29" s="116"/>
      <c r="C29" s="123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15"/>
    </row>
    <row r="30" spans="1:17" ht="15.75" customHeight="1">
      <c r="A30" s="132"/>
      <c r="B30" s="116"/>
      <c r="C30" s="113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15"/>
    </row>
    <row r="31" spans="1:17" ht="25.5" customHeight="1">
      <c r="A31" s="132"/>
      <c r="B31" s="118"/>
      <c r="C31" s="122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20"/>
    </row>
    <row r="32" spans="1:17" ht="1.5" hidden="1" customHeight="1">
      <c r="A32" s="132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</row>
    <row r="33" spans="1:15" s="132" customFormat="1"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1:15" s="132" customFormat="1" ht="15.5">
      <c r="D34" s="135"/>
      <c r="E34" s="135"/>
      <c r="F34" s="135"/>
      <c r="G34" s="135"/>
      <c r="H34" s="136"/>
      <c r="I34" s="136"/>
      <c r="J34" s="135"/>
      <c r="K34" s="135"/>
      <c r="L34" s="135"/>
      <c r="M34" s="135"/>
      <c r="N34" s="128"/>
      <c r="O34" s="128"/>
    </row>
    <row r="35" spans="1:15" s="132" customFormat="1" ht="15.5">
      <c r="D35" s="135"/>
      <c r="E35" s="135"/>
      <c r="F35" s="135"/>
      <c r="G35" s="135"/>
      <c r="H35" s="136"/>
      <c r="I35" s="136"/>
      <c r="J35" s="135"/>
      <c r="K35" s="135"/>
      <c r="L35" s="135"/>
      <c r="M35" s="135"/>
      <c r="N35" s="128"/>
      <c r="O35" s="128"/>
    </row>
    <row r="36" spans="1:15" s="132" customFormat="1">
      <c r="D36" s="137"/>
      <c r="E36" s="137"/>
      <c r="F36" s="137"/>
      <c r="G36" s="137"/>
      <c r="H36" s="128"/>
      <c r="I36" s="128"/>
      <c r="J36" s="137"/>
      <c r="K36" s="137"/>
      <c r="L36" s="137"/>
      <c r="M36" s="137"/>
      <c r="N36" s="128"/>
      <c r="O36" s="128"/>
    </row>
    <row r="37" spans="1:15" s="132" customFormat="1" ht="15.5">
      <c r="D37" s="135"/>
      <c r="E37" s="135"/>
      <c r="F37" s="135"/>
      <c r="G37" s="135"/>
      <c r="H37" s="136"/>
      <c r="I37" s="136"/>
      <c r="J37" s="135"/>
      <c r="K37" s="135"/>
      <c r="L37" s="135"/>
      <c r="M37" s="135"/>
      <c r="N37" s="128"/>
      <c r="O37" s="128"/>
    </row>
    <row r="38" spans="1:15" s="132" customFormat="1" ht="15.5">
      <c r="D38" s="135"/>
      <c r="E38" s="135"/>
      <c r="F38" s="135"/>
      <c r="G38" s="135"/>
      <c r="H38" s="136"/>
      <c r="I38" s="136"/>
      <c r="J38" s="135"/>
      <c r="K38" s="135"/>
      <c r="L38" s="135"/>
      <c r="M38" s="135"/>
      <c r="N38" s="128"/>
      <c r="O38" s="128"/>
    </row>
    <row r="39" spans="1:15" s="132" customFormat="1">
      <c r="D39" s="137"/>
      <c r="E39" s="137"/>
      <c r="F39" s="137"/>
      <c r="G39" s="137"/>
      <c r="H39" s="128"/>
      <c r="I39" s="128"/>
      <c r="J39" s="137"/>
      <c r="K39" s="137"/>
      <c r="L39" s="137"/>
      <c r="M39" s="137"/>
      <c r="N39" s="128"/>
      <c r="O39" s="128"/>
    </row>
    <row r="40" spans="1:15" s="132" customFormat="1"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15" s="132" customFormat="1"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</row>
    <row r="42" spans="1:15" s="132" customFormat="1">
      <c r="A42" s="108"/>
    </row>
    <row r="43" spans="1:15" s="132" customFormat="1">
      <c r="A43" s="108"/>
    </row>
    <row r="44" spans="1:15" s="132" customFormat="1">
      <c r="A44" s="108"/>
    </row>
    <row r="45" spans="1:15" s="132" customFormat="1">
      <c r="A45" s="108"/>
    </row>
    <row r="46" spans="1:15" s="132" customFormat="1">
      <c r="A46" s="108"/>
    </row>
    <row r="47" spans="1:15" s="132" customFormat="1">
      <c r="A47" s="108"/>
    </row>
    <row r="48" spans="1:15" s="132" customFormat="1">
      <c r="A48" s="108"/>
    </row>
    <row r="49" spans="1:1" s="132" customFormat="1">
      <c r="A49" s="108"/>
    </row>
    <row r="50" spans="1:1" s="132" customFormat="1">
      <c r="A50" s="108"/>
    </row>
    <row r="51" spans="1:1" s="132" customFormat="1">
      <c r="A51" s="108"/>
    </row>
    <row r="52" spans="1:1" s="132" customFormat="1">
      <c r="A52" s="108"/>
    </row>
    <row r="53" spans="1:1" s="132" customFormat="1">
      <c r="A53" s="108"/>
    </row>
    <row r="54" spans="1:1" s="132" customFormat="1">
      <c r="A54" s="108"/>
    </row>
    <row r="55" spans="1:1" s="132" customFormat="1">
      <c r="A55" s="108"/>
    </row>
    <row r="56" spans="1:1" s="132" customFormat="1">
      <c r="A56" s="108"/>
    </row>
    <row r="57" spans="1:1" s="132" customFormat="1">
      <c r="A57" s="108"/>
    </row>
    <row r="58" spans="1:1" s="132" customFormat="1">
      <c r="A58" s="108"/>
    </row>
    <row r="59" spans="1:1" s="132" customFormat="1">
      <c r="A59" s="108"/>
    </row>
    <row r="60" spans="1:1" s="132" customFormat="1">
      <c r="A60" s="108"/>
    </row>
    <row r="61" spans="1:1" s="132" customFormat="1">
      <c r="A61" s="108"/>
    </row>
    <row r="62" spans="1:1" s="132" customFormat="1">
      <c r="A62" s="108"/>
    </row>
    <row r="63" spans="1:1" s="132" customFormat="1">
      <c r="A63" s="108"/>
    </row>
    <row r="64" spans="1:1" s="132" customFormat="1">
      <c r="A64" s="108"/>
    </row>
    <row r="65" spans="1:1" s="132" customFormat="1">
      <c r="A65" s="108"/>
    </row>
    <row r="66" spans="1:1" s="132" customFormat="1">
      <c r="A66" s="108"/>
    </row>
    <row r="67" spans="1:1" s="132" customFormat="1">
      <c r="A67" s="108"/>
    </row>
    <row r="68" spans="1:1" s="132" customFormat="1">
      <c r="A68" s="108"/>
    </row>
    <row r="69" spans="1:1" s="132" customFormat="1">
      <c r="A69" s="108"/>
    </row>
    <row r="70" spans="1:1" s="132" customFormat="1">
      <c r="A70" s="108"/>
    </row>
    <row r="71" spans="1:1" s="132" customFormat="1">
      <c r="A71" s="108"/>
    </row>
    <row r="72" spans="1:1" s="132" customFormat="1">
      <c r="A72" s="108"/>
    </row>
    <row r="73" spans="1:1" s="132" customFormat="1">
      <c r="A73" s="108"/>
    </row>
    <row r="74" spans="1:1" s="132" customFormat="1">
      <c r="A74" s="108"/>
    </row>
    <row r="75" spans="1:1" s="132" customFormat="1">
      <c r="A75" s="108"/>
    </row>
    <row r="76" spans="1:1" s="132" customFormat="1">
      <c r="A76" s="108"/>
    </row>
    <row r="77" spans="1:1" s="132" customFormat="1">
      <c r="A77" s="108"/>
    </row>
    <row r="78" spans="1:1" s="132" customFormat="1">
      <c r="A78" s="108"/>
    </row>
    <row r="79" spans="1:1" s="132" customFormat="1">
      <c r="A79" s="108"/>
    </row>
    <row r="80" spans="1:1" s="132" customFormat="1">
      <c r="A80" s="108"/>
    </row>
    <row r="81" spans="1:1" s="132" customFormat="1">
      <c r="A81" s="108"/>
    </row>
    <row r="82" spans="1:1" s="132" customFormat="1">
      <c r="A82" s="108"/>
    </row>
    <row r="83" spans="1:1" s="132" customFormat="1">
      <c r="A83" s="108"/>
    </row>
    <row r="84" spans="1:1" s="132" customFormat="1">
      <c r="A84" s="108"/>
    </row>
    <row r="85" spans="1:1" s="132" customFormat="1">
      <c r="A85" s="108"/>
    </row>
    <row r="86" spans="1:1" s="132" customFormat="1">
      <c r="A86" s="108"/>
    </row>
    <row r="87" spans="1:1" s="132" customFormat="1">
      <c r="A87" s="108"/>
    </row>
    <row r="88" spans="1:1" s="132" customFormat="1">
      <c r="A88" s="108"/>
    </row>
    <row r="89" spans="1:1" s="132" customFormat="1">
      <c r="A89" s="108"/>
    </row>
    <row r="90" spans="1:1" s="132" customFormat="1">
      <c r="A90" s="108"/>
    </row>
    <row r="91" spans="1:1" s="132" customFormat="1">
      <c r="A91" s="108"/>
    </row>
    <row r="92" spans="1:1" s="132" customFormat="1">
      <c r="A92" s="108"/>
    </row>
    <row r="93" spans="1:1" s="132" customFormat="1">
      <c r="A93" s="108"/>
    </row>
    <row r="94" spans="1:1" s="132" customFormat="1">
      <c r="A94" s="108"/>
    </row>
    <row r="95" spans="1:1" s="132" customFormat="1">
      <c r="A95" s="108"/>
    </row>
    <row r="96" spans="1:1" s="132" customFormat="1">
      <c r="A96" s="108"/>
    </row>
    <row r="97" spans="1:1" s="132" customFormat="1">
      <c r="A97" s="108"/>
    </row>
    <row r="98" spans="1:1" s="132" customFormat="1">
      <c r="A98" s="108"/>
    </row>
    <row r="99" spans="1:1" s="132" customFormat="1">
      <c r="A99" s="108"/>
    </row>
    <row r="100" spans="1:1" s="132" customFormat="1">
      <c r="A100" s="108"/>
    </row>
    <row r="101" spans="1:1" s="132" customFormat="1">
      <c r="A101" s="108"/>
    </row>
    <row r="102" spans="1:1" s="132" customFormat="1">
      <c r="A102" s="108"/>
    </row>
    <row r="103" spans="1:1" s="132" customFormat="1">
      <c r="A103" s="108"/>
    </row>
    <row r="104" spans="1:1" s="132" customFormat="1">
      <c r="A104" s="108"/>
    </row>
    <row r="105" spans="1:1" s="132" customFormat="1">
      <c r="A105" s="108"/>
    </row>
    <row r="106" spans="1:1" s="132" customFormat="1">
      <c r="A106" s="108"/>
    </row>
    <row r="107" spans="1:1" s="132" customFormat="1">
      <c r="A107" s="108"/>
    </row>
    <row r="108" spans="1:1" s="132" customFormat="1">
      <c r="A108" s="108"/>
    </row>
    <row r="109" spans="1:1" s="132" customFormat="1">
      <c r="A109" s="108"/>
    </row>
    <row r="110" spans="1:1" s="132" customFormat="1">
      <c r="A110" s="108"/>
    </row>
    <row r="111" spans="1:1" s="132" customFormat="1">
      <c r="A111" s="108"/>
    </row>
    <row r="112" spans="1:1" s="132" customFormat="1">
      <c r="A112" s="108"/>
    </row>
    <row r="113" spans="1:1" s="132" customFormat="1">
      <c r="A113" s="108"/>
    </row>
    <row r="114" spans="1:1" s="132" customFormat="1">
      <c r="A114" s="108"/>
    </row>
    <row r="115" spans="1:1" s="132" customFormat="1">
      <c r="A115" s="108"/>
    </row>
    <row r="116" spans="1:1" s="132" customFormat="1">
      <c r="A116" s="108"/>
    </row>
    <row r="117" spans="1:1" s="132" customFormat="1">
      <c r="A117" s="108"/>
    </row>
    <row r="118" spans="1:1" s="132" customFormat="1">
      <c r="A118" s="108"/>
    </row>
    <row r="119" spans="1:1" s="132" customFormat="1">
      <c r="A119" s="108"/>
    </row>
    <row r="120" spans="1:1" s="132" customFormat="1">
      <c r="A120" s="108"/>
    </row>
    <row r="121" spans="1:1" s="132" customFormat="1">
      <c r="A121" s="108"/>
    </row>
    <row r="122" spans="1:1" s="132" customFormat="1">
      <c r="A122" s="108"/>
    </row>
    <row r="123" spans="1:1" s="132" customFormat="1">
      <c r="A123" s="108"/>
    </row>
    <row r="124" spans="1:1" s="132" customFormat="1">
      <c r="A124" s="108"/>
    </row>
    <row r="125" spans="1:1" s="132" customFormat="1">
      <c r="A125" s="108"/>
    </row>
    <row r="126" spans="1:1" s="132" customFormat="1">
      <c r="A126" s="108"/>
    </row>
    <row r="127" spans="1:1" s="132" customFormat="1">
      <c r="A127" s="108"/>
    </row>
    <row r="128" spans="1:1" s="132" customFormat="1">
      <c r="A128" s="108"/>
    </row>
    <row r="129" spans="1:1" s="132" customFormat="1">
      <c r="A129" s="108"/>
    </row>
    <row r="130" spans="1:1" s="132" customFormat="1">
      <c r="A130" s="108"/>
    </row>
    <row r="131" spans="1:1" s="132" customFormat="1">
      <c r="A131" s="108"/>
    </row>
    <row r="132" spans="1:1" s="132" customFormat="1">
      <c r="A132" s="108"/>
    </row>
    <row r="133" spans="1:1" s="132" customFormat="1">
      <c r="A133" s="108"/>
    </row>
    <row r="134" spans="1:1" s="132" customFormat="1">
      <c r="A134" s="108"/>
    </row>
    <row r="135" spans="1:1" s="132" customFormat="1">
      <c r="A135" s="108"/>
    </row>
    <row r="136" spans="1:1" s="132" customFormat="1">
      <c r="A136" s="108"/>
    </row>
    <row r="137" spans="1:1" s="132" customFormat="1">
      <c r="A137" s="108"/>
    </row>
    <row r="138" spans="1:1" s="132" customFormat="1">
      <c r="A138" s="108"/>
    </row>
    <row r="139" spans="1:1" s="132" customFormat="1">
      <c r="A139" s="108"/>
    </row>
    <row r="140" spans="1:1" s="132" customFormat="1">
      <c r="A140" s="108"/>
    </row>
    <row r="141" spans="1:1" s="132" customFormat="1">
      <c r="A141" s="108"/>
    </row>
    <row r="142" spans="1:1" s="132" customFormat="1">
      <c r="A142" s="108"/>
    </row>
    <row r="143" spans="1:1" s="132" customFormat="1">
      <c r="A143" s="108"/>
    </row>
    <row r="144" spans="1:1" s="132" customFormat="1">
      <c r="A144" s="108"/>
    </row>
    <row r="145" spans="1:1" s="132" customFormat="1">
      <c r="A145" s="108"/>
    </row>
    <row r="146" spans="1:1" s="132" customFormat="1">
      <c r="A146" s="108"/>
    </row>
    <row r="147" spans="1:1" s="132" customFormat="1">
      <c r="A147" s="108"/>
    </row>
    <row r="148" spans="1:1" s="132" customFormat="1">
      <c r="A148" s="108"/>
    </row>
    <row r="149" spans="1:1" s="132" customFormat="1">
      <c r="A149" s="108"/>
    </row>
    <row r="150" spans="1:1" s="132" customFormat="1">
      <c r="A150" s="108"/>
    </row>
    <row r="151" spans="1:1" s="132" customFormat="1">
      <c r="A151" s="108"/>
    </row>
    <row r="152" spans="1:1" s="132" customFormat="1">
      <c r="A152" s="108"/>
    </row>
    <row r="153" spans="1:1" s="132" customFormat="1">
      <c r="A153" s="108"/>
    </row>
    <row r="154" spans="1:1" s="132" customFormat="1">
      <c r="A154" s="108"/>
    </row>
    <row r="155" spans="1:1" s="132" customFormat="1">
      <c r="A155" s="108"/>
    </row>
    <row r="156" spans="1:1" s="132" customFormat="1">
      <c r="A156" s="108"/>
    </row>
    <row r="157" spans="1:1" s="132" customFormat="1">
      <c r="A157" s="108"/>
    </row>
    <row r="158" spans="1:1" s="132" customFormat="1">
      <c r="A158" s="108"/>
    </row>
    <row r="159" spans="1:1" s="132" customFormat="1">
      <c r="A159" s="108"/>
    </row>
    <row r="160" spans="1:1" s="132" customFormat="1">
      <c r="A160" s="108"/>
    </row>
    <row r="161" spans="1:1" s="132" customFormat="1">
      <c r="A161" s="108"/>
    </row>
    <row r="162" spans="1:1" s="132" customFormat="1">
      <c r="A162" s="108"/>
    </row>
    <row r="163" spans="1:1" s="132" customFormat="1">
      <c r="A163" s="108"/>
    </row>
    <row r="164" spans="1:1" s="132" customFormat="1">
      <c r="A164" s="108"/>
    </row>
    <row r="165" spans="1:1" s="132" customFormat="1">
      <c r="A165" s="108"/>
    </row>
    <row r="166" spans="1:1" s="132" customFormat="1">
      <c r="A166" s="108"/>
    </row>
    <row r="167" spans="1:1" s="132" customFormat="1">
      <c r="A167" s="108"/>
    </row>
    <row r="168" spans="1:1" s="132" customFormat="1">
      <c r="A168" s="108"/>
    </row>
    <row r="169" spans="1:1" s="132" customFormat="1">
      <c r="A169" s="108"/>
    </row>
    <row r="170" spans="1:1" s="132" customFormat="1">
      <c r="A170" s="108"/>
    </row>
    <row r="171" spans="1:1" s="132" customFormat="1">
      <c r="A171" s="108"/>
    </row>
    <row r="172" spans="1:1" s="132" customFormat="1">
      <c r="A172" s="108"/>
    </row>
    <row r="173" spans="1:1" s="132" customFormat="1">
      <c r="A173" s="108"/>
    </row>
    <row r="174" spans="1:1" s="132" customFormat="1">
      <c r="A174" s="108"/>
    </row>
    <row r="175" spans="1:1" s="132" customFormat="1">
      <c r="A175" s="108"/>
    </row>
    <row r="176" spans="1:1" s="132" customFormat="1">
      <c r="A176" s="108"/>
    </row>
    <row r="177" spans="1:1" s="132" customFormat="1">
      <c r="A177" s="108"/>
    </row>
    <row r="178" spans="1:1" s="132" customFormat="1">
      <c r="A178" s="108"/>
    </row>
    <row r="179" spans="1:1" s="132" customFormat="1">
      <c r="A179" s="108"/>
    </row>
    <row r="180" spans="1:1" s="132" customFormat="1">
      <c r="A180" s="108"/>
    </row>
    <row r="181" spans="1:1" s="132" customFormat="1">
      <c r="A181" s="108"/>
    </row>
    <row r="182" spans="1:1" s="132" customFormat="1">
      <c r="A182" s="108"/>
    </row>
    <row r="183" spans="1:1" s="132" customFormat="1">
      <c r="A183" s="108"/>
    </row>
    <row r="184" spans="1:1" s="132" customFormat="1">
      <c r="A184" s="108"/>
    </row>
    <row r="185" spans="1:1" s="132" customFormat="1">
      <c r="A185" s="108"/>
    </row>
    <row r="186" spans="1:1" s="132" customFormat="1">
      <c r="A186" s="108"/>
    </row>
    <row r="187" spans="1:1" s="132" customFormat="1">
      <c r="A187" s="108"/>
    </row>
    <row r="188" spans="1:1" s="132" customFormat="1">
      <c r="A188" s="108"/>
    </row>
    <row r="189" spans="1:1" s="132" customFormat="1">
      <c r="A189" s="108"/>
    </row>
    <row r="190" spans="1:1" s="132" customFormat="1">
      <c r="A190" s="108"/>
    </row>
    <row r="191" spans="1:1" s="132" customFormat="1">
      <c r="A191" s="108"/>
    </row>
    <row r="192" spans="1:1" s="132" customFormat="1">
      <c r="A192" s="108"/>
    </row>
    <row r="193" spans="1:1" s="132" customFormat="1">
      <c r="A193" s="108"/>
    </row>
    <row r="194" spans="1:1" s="132" customFormat="1">
      <c r="A194" s="108"/>
    </row>
    <row r="195" spans="1:1" s="132" customFormat="1">
      <c r="A195" s="108"/>
    </row>
    <row r="196" spans="1:1" s="132" customFormat="1">
      <c r="A196" s="108"/>
    </row>
    <row r="197" spans="1:1" s="132" customFormat="1">
      <c r="A197" s="108"/>
    </row>
    <row r="198" spans="1:1" s="132" customFormat="1">
      <c r="A198" s="108"/>
    </row>
    <row r="199" spans="1:1" s="132" customFormat="1">
      <c r="A199" s="108"/>
    </row>
    <row r="200" spans="1:1" s="132" customFormat="1">
      <c r="A200" s="108"/>
    </row>
    <row r="201" spans="1:1" s="132" customFormat="1">
      <c r="A201" s="108"/>
    </row>
    <row r="202" spans="1:1" s="132" customFormat="1">
      <c r="A202" s="108"/>
    </row>
    <row r="203" spans="1:1" s="132" customFormat="1">
      <c r="A203" s="108"/>
    </row>
    <row r="204" spans="1:1" s="132" customFormat="1">
      <c r="A204" s="108"/>
    </row>
    <row r="205" spans="1:1" s="132" customFormat="1">
      <c r="A205" s="108"/>
    </row>
    <row r="206" spans="1:1" s="132" customFormat="1">
      <c r="A206" s="108"/>
    </row>
    <row r="207" spans="1:1" s="132" customFormat="1">
      <c r="A207" s="108"/>
    </row>
    <row r="208" spans="1:1" s="132" customFormat="1">
      <c r="A208" s="108"/>
    </row>
    <row r="209" spans="1:1" s="132" customFormat="1">
      <c r="A209" s="108"/>
    </row>
    <row r="210" spans="1:1" s="132" customFormat="1">
      <c r="A210" s="108"/>
    </row>
    <row r="211" spans="1:1" s="132" customFormat="1">
      <c r="A211" s="108"/>
    </row>
    <row r="212" spans="1:1" s="132" customFormat="1">
      <c r="A212" s="108"/>
    </row>
    <row r="213" spans="1:1" s="132" customFormat="1">
      <c r="A213" s="108"/>
    </row>
    <row r="214" spans="1:1" s="132" customFormat="1">
      <c r="A214" s="108"/>
    </row>
    <row r="215" spans="1:1" s="132" customFormat="1">
      <c r="A215" s="108"/>
    </row>
    <row r="216" spans="1:1" s="132" customFormat="1">
      <c r="A216" s="108"/>
    </row>
    <row r="217" spans="1:1" s="132" customFormat="1">
      <c r="A217" s="108"/>
    </row>
    <row r="218" spans="1:1" s="132" customFormat="1">
      <c r="A218" s="108"/>
    </row>
    <row r="219" spans="1:1" s="132" customFormat="1">
      <c r="A219" s="108"/>
    </row>
    <row r="220" spans="1:1" s="132" customFormat="1">
      <c r="A220" s="108"/>
    </row>
    <row r="221" spans="1:1" s="132" customFormat="1">
      <c r="A221" s="108"/>
    </row>
    <row r="222" spans="1:1" s="132" customFormat="1">
      <c r="A222" s="108"/>
    </row>
    <row r="223" spans="1:1" s="132" customFormat="1">
      <c r="A223" s="108"/>
    </row>
    <row r="224" spans="1:1" s="132" customFormat="1">
      <c r="A224" s="108"/>
    </row>
    <row r="225" spans="1:1" s="132" customFormat="1">
      <c r="A225" s="108"/>
    </row>
    <row r="226" spans="1:1" s="132" customFormat="1">
      <c r="A226" s="108"/>
    </row>
    <row r="227" spans="1:1" s="132" customFormat="1">
      <c r="A227" s="108"/>
    </row>
    <row r="228" spans="1:1" s="132" customFormat="1">
      <c r="A228" s="108"/>
    </row>
    <row r="229" spans="1:1" s="132" customFormat="1">
      <c r="A229" s="108"/>
    </row>
    <row r="230" spans="1:1" s="132" customFormat="1">
      <c r="A230" s="108"/>
    </row>
    <row r="231" spans="1:1" s="132" customFormat="1">
      <c r="A231" s="108"/>
    </row>
    <row r="232" spans="1:1" s="132" customFormat="1">
      <c r="A232" s="108"/>
    </row>
    <row r="233" spans="1:1" s="132" customFormat="1">
      <c r="A233" s="108"/>
    </row>
    <row r="234" spans="1:1" s="132" customFormat="1">
      <c r="A234" s="108"/>
    </row>
    <row r="235" spans="1:1" s="132" customFormat="1">
      <c r="A235" s="108"/>
    </row>
    <row r="236" spans="1:1" s="132" customFormat="1">
      <c r="A236" s="108"/>
    </row>
    <row r="237" spans="1:1" s="132" customFormat="1">
      <c r="A237" s="108"/>
    </row>
    <row r="238" spans="1:1" s="132" customFormat="1">
      <c r="A238" s="108"/>
    </row>
    <row r="239" spans="1:1" s="132" customFormat="1">
      <c r="A239" s="108"/>
    </row>
    <row r="240" spans="1:1" s="132" customFormat="1">
      <c r="A240" s="108"/>
    </row>
    <row r="241" spans="1:1" s="132" customFormat="1">
      <c r="A241" s="108"/>
    </row>
    <row r="242" spans="1:1" s="132" customFormat="1">
      <c r="A242" s="108"/>
    </row>
    <row r="243" spans="1:1" s="132" customFormat="1">
      <c r="A243" s="108"/>
    </row>
    <row r="244" spans="1:1" s="132" customFormat="1">
      <c r="A244" s="108"/>
    </row>
    <row r="245" spans="1:1" s="132" customFormat="1">
      <c r="A245" s="108"/>
    </row>
    <row r="246" spans="1:1" s="132" customFormat="1">
      <c r="A246" s="108"/>
    </row>
    <row r="247" spans="1:1" s="132" customFormat="1">
      <c r="A247" s="108"/>
    </row>
    <row r="248" spans="1:1" s="132" customFormat="1">
      <c r="A248" s="108"/>
    </row>
    <row r="249" spans="1:1" s="132" customFormat="1">
      <c r="A249" s="108"/>
    </row>
    <row r="250" spans="1:1" s="132" customFormat="1">
      <c r="A250" s="108"/>
    </row>
    <row r="251" spans="1:1" s="132" customFormat="1">
      <c r="A251" s="108"/>
    </row>
    <row r="252" spans="1:1" s="132" customFormat="1">
      <c r="A252" s="108"/>
    </row>
    <row r="253" spans="1:1" s="132" customFormat="1">
      <c r="A253" s="108"/>
    </row>
    <row r="254" spans="1:1" s="132" customFormat="1">
      <c r="A254" s="108"/>
    </row>
    <row r="255" spans="1:1" s="132" customFormat="1">
      <c r="A255" s="108"/>
    </row>
    <row r="256" spans="1:1" s="132" customFormat="1">
      <c r="A256" s="108"/>
    </row>
    <row r="257" spans="1:1" s="132" customFormat="1">
      <c r="A257" s="108"/>
    </row>
    <row r="258" spans="1:1" s="132" customFormat="1">
      <c r="A258" s="108"/>
    </row>
    <row r="259" spans="1:1" s="132" customFormat="1">
      <c r="A259" s="108"/>
    </row>
    <row r="260" spans="1:1" s="132" customFormat="1">
      <c r="A260" s="108"/>
    </row>
    <row r="261" spans="1:1" s="132" customFormat="1">
      <c r="A261" s="108"/>
    </row>
    <row r="262" spans="1:1" s="132" customFormat="1">
      <c r="A262" s="108"/>
    </row>
    <row r="263" spans="1:1" s="132" customFormat="1">
      <c r="A263" s="108"/>
    </row>
    <row r="264" spans="1:1" s="132" customFormat="1">
      <c r="A264" s="108"/>
    </row>
    <row r="265" spans="1:1" s="132" customFormat="1">
      <c r="A265" s="108"/>
    </row>
    <row r="266" spans="1:1" s="132" customFormat="1">
      <c r="A266" s="108"/>
    </row>
    <row r="267" spans="1:1" s="132" customFormat="1">
      <c r="A267" s="108"/>
    </row>
    <row r="268" spans="1:1" s="132" customFormat="1">
      <c r="A268" s="108"/>
    </row>
    <row r="269" spans="1:1" s="132" customFormat="1">
      <c r="A269" s="108"/>
    </row>
    <row r="270" spans="1:1" s="132" customFormat="1">
      <c r="A270" s="108"/>
    </row>
    <row r="271" spans="1:1" s="132" customFormat="1">
      <c r="A271" s="108"/>
    </row>
    <row r="272" spans="1:1" s="132" customFormat="1">
      <c r="A272" s="108"/>
    </row>
    <row r="273" spans="1:1" s="132" customFormat="1">
      <c r="A273" s="108"/>
    </row>
    <row r="274" spans="1:1" s="132" customFormat="1">
      <c r="A274" s="108"/>
    </row>
    <row r="275" spans="1:1" s="132" customFormat="1">
      <c r="A275" s="108"/>
    </row>
    <row r="276" spans="1:1" s="132" customFormat="1">
      <c r="A276" s="108"/>
    </row>
    <row r="277" spans="1:1" s="132" customFormat="1">
      <c r="A277" s="108"/>
    </row>
    <row r="278" spans="1:1" s="132" customFormat="1">
      <c r="A278" s="108"/>
    </row>
    <row r="279" spans="1:1" s="132" customFormat="1">
      <c r="A279" s="108"/>
    </row>
    <row r="280" spans="1:1" s="132" customFormat="1">
      <c r="A280" s="108"/>
    </row>
    <row r="281" spans="1:1" s="132" customFormat="1">
      <c r="A281" s="108"/>
    </row>
    <row r="282" spans="1:1" s="132" customFormat="1">
      <c r="A282" s="108"/>
    </row>
    <row r="283" spans="1:1" s="132" customFormat="1">
      <c r="A283" s="108"/>
    </row>
    <row r="284" spans="1:1" s="132" customFormat="1">
      <c r="A284" s="108"/>
    </row>
    <row r="285" spans="1:1" s="132" customFormat="1">
      <c r="A285" s="108"/>
    </row>
    <row r="286" spans="1:1" s="132" customFormat="1">
      <c r="A286" s="108"/>
    </row>
    <row r="287" spans="1:1" s="132" customFormat="1">
      <c r="A287" s="108"/>
    </row>
    <row r="288" spans="1:1" s="132" customFormat="1">
      <c r="A288" s="108"/>
    </row>
    <row r="289" spans="1:1" s="132" customFormat="1">
      <c r="A289" s="108"/>
    </row>
    <row r="290" spans="1:1" s="132" customFormat="1">
      <c r="A290" s="108"/>
    </row>
    <row r="291" spans="1:1" s="132" customFormat="1">
      <c r="A291" s="108"/>
    </row>
    <row r="292" spans="1:1" s="132" customFormat="1">
      <c r="A292" s="108"/>
    </row>
    <row r="293" spans="1:1" s="132" customFormat="1">
      <c r="A293" s="108"/>
    </row>
    <row r="294" spans="1:1" s="132" customFormat="1">
      <c r="A294" s="108"/>
    </row>
    <row r="295" spans="1:1" s="132" customFormat="1">
      <c r="A295" s="108"/>
    </row>
    <row r="296" spans="1:1" s="132" customFormat="1">
      <c r="A296" s="108"/>
    </row>
    <row r="297" spans="1:1" s="132" customFormat="1">
      <c r="A297" s="108"/>
    </row>
    <row r="298" spans="1:1" s="132" customFormat="1">
      <c r="A298" s="108"/>
    </row>
    <row r="299" spans="1:1" s="132" customFormat="1">
      <c r="A299" s="108"/>
    </row>
    <row r="300" spans="1:1" s="132" customFormat="1">
      <c r="A300" s="108"/>
    </row>
    <row r="301" spans="1:1" s="132" customFormat="1">
      <c r="A301" s="108"/>
    </row>
    <row r="302" spans="1:1" s="132" customFormat="1">
      <c r="A302" s="108"/>
    </row>
    <row r="303" spans="1:1" s="132" customFormat="1">
      <c r="A303" s="108"/>
    </row>
    <row r="304" spans="1:1" s="132" customFormat="1">
      <c r="A304" s="108"/>
    </row>
    <row r="305" spans="1:1" s="132" customFormat="1">
      <c r="A305" s="108"/>
    </row>
    <row r="306" spans="1:1" s="132" customFormat="1">
      <c r="A306" s="108"/>
    </row>
    <row r="307" spans="1:1" s="132" customFormat="1">
      <c r="A307" s="108"/>
    </row>
    <row r="308" spans="1:1" s="132" customFormat="1">
      <c r="A308" s="108"/>
    </row>
    <row r="309" spans="1:1" s="132" customFormat="1">
      <c r="A309" s="108"/>
    </row>
    <row r="310" spans="1:1" s="132" customFormat="1">
      <c r="A310" s="108"/>
    </row>
    <row r="311" spans="1:1" s="132" customFormat="1">
      <c r="A311" s="108"/>
    </row>
    <row r="312" spans="1:1" s="132" customFormat="1">
      <c r="A312" s="108"/>
    </row>
    <row r="313" spans="1:1" s="132" customFormat="1">
      <c r="A313" s="108"/>
    </row>
    <row r="314" spans="1:1" s="132" customFormat="1">
      <c r="A314" s="108"/>
    </row>
    <row r="315" spans="1:1" s="132" customFormat="1">
      <c r="A315" s="108"/>
    </row>
  </sheetData>
  <mergeCells count="30">
    <mergeCell ref="D3:N5"/>
    <mergeCell ref="I10:K12"/>
    <mergeCell ref="L10:N12"/>
    <mergeCell ref="D13:E14"/>
    <mergeCell ref="F13:F14"/>
    <mergeCell ref="G13:G14"/>
    <mergeCell ref="H13:H14"/>
    <mergeCell ref="I13:I14"/>
    <mergeCell ref="D10:E12"/>
    <mergeCell ref="F10:H12"/>
    <mergeCell ref="F7:I7"/>
    <mergeCell ref="Q17:Q19"/>
    <mergeCell ref="D18:E18"/>
    <mergeCell ref="D19:E19"/>
    <mergeCell ref="J13:J14"/>
    <mergeCell ref="K13:K14"/>
    <mergeCell ref="L13:L14"/>
    <mergeCell ref="M13:M14"/>
    <mergeCell ref="N13:N14"/>
    <mergeCell ref="D15:E15"/>
    <mergeCell ref="D16:E16"/>
    <mergeCell ref="D17:E17"/>
    <mergeCell ref="D26:E26"/>
    <mergeCell ref="D27:E27"/>
    <mergeCell ref="D20:E20"/>
    <mergeCell ref="D21:E21"/>
    <mergeCell ref="D22:E22"/>
    <mergeCell ref="D23:E23"/>
    <mergeCell ref="D24:E24"/>
    <mergeCell ref="D25:E25"/>
  </mergeCells>
  <pageMargins left="0.25" right="0.25" top="0.56999999999999995" bottom="0.54" header="0.3" footer="0.3"/>
  <pageSetup orientation="portrait" horizontalDpi="300" r:id="rId1"/>
  <headerFooter>
    <oddFooter>&amp;RProduction Forecast and Tracking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Title </vt:lpstr>
      <vt:lpstr>SWOT Analysis</vt:lpstr>
      <vt:lpstr>Financial Forecast</vt:lpstr>
      <vt:lpstr>Income and Production Goals</vt:lpstr>
      <vt:lpstr>Objectives</vt:lpstr>
      <vt:lpstr>How Many Prospects</vt:lpstr>
      <vt:lpstr>Summary</vt:lpstr>
      <vt:lpstr>Production Tracking</vt:lpstr>
      <vt:lpstr>'Financial Forecast'!Print_Area</vt:lpstr>
      <vt:lpstr>'How Many Prospects'!Print_Area</vt:lpstr>
      <vt:lpstr>'Income and Production Goals'!Print_Area</vt:lpstr>
      <vt:lpstr>Objectives!Print_Area</vt:lpstr>
      <vt:lpstr>'Production Tracking'!Print_Area</vt:lpstr>
      <vt:lpstr>Summary!Print_Area</vt:lpstr>
      <vt:lpstr>'SWOT Analysis'!Print_Area</vt:lpstr>
      <vt:lpstr>'Title '!Print_Area</vt:lpstr>
    </vt:vector>
  </TitlesOfParts>
  <Company>Prudential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x075898</dc:creator>
  <cp:lastModifiedBy>Debra Bryant</cp:lastModifiedBy>
  <cp:lastPrinted>2017-08-24T12:46:45Z</cp:lastPrinted>
  <dcterms:created xsi:type="dcterms:W3CDTF">2011-11-10T22:34:52Z</dcterms:created>
  <dcterms:modified xsi:type="dcterms:W3CDTF">2020-09-24T19:21:28Z</dcterms:modified>
</cp:coreProperties>
</file>